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mc:AlternateContent xmlns:mc="http://schemas.openxmlformats.org/markup-compatibility/2006">
    <mc:Choice Requires="x15">
      <x15ac:absPath xmlns:x15ac="http://schemas.microsoft.com/office/spreadsheetml/2010/11/ac" url="D:\祝健恺\招标挂网\万鹰路面招标\"/>
    </mc:Choice>
  </mc:AlternateContent>
  <xr:revisionPtr revIDLastSave="0" documentId="13_ncr:1_{763B8A7C-9AAE-4016-BE88-1CF37D728171}" xr6:coauthVersionLast="45" xr6:coauthVersionMax="45" xr10:uidLastSave="{00000000-0000-0000-0000-000000000000}"/>
  <bookViews>
    <workbookView xWindow="-120" yWindow="-120" windowWidth="24240" windowHeight="13140" xr2:uid="{00000000-000D-0000-FFFF-FFFF00000000}"/>
  </bookViews>
  <sheets>
    <sheet name="LMFB-1" sheetId="14" r:id="rId1"/>
  </sheets>
  <definedNames>
    <definedName name="_xlnm.Print_Area" localSheetId="0">'LMFB-1'!$A$1:$H$48</definedName>
    <definedName name="_xlnm.Print_Titles" localSheetId="0">'LMFB-1'!$1:$2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14" l="1"/>
  <c r="F22" i="14"/>
  <c r="F25" i="14"/>
  <c r="F26" i="14"/>
  <c r="F28" i="14"/>
  <c r="F29" i="14"/>
  <c r="F31" i="14"/>
  <c r="F32" i="14"/>
  <c r="F34" i="14"/>
  <c r="F35" i="14"/>
  <c r="F37" i="14"/>
  <c r="F38" i="14"/>
  <c r="F40" i="14"/>
  <c r="F41" i="14"/>
  <c r="F21" i="14"/>
  <c r="F16" i="14"/>
  <c r="F17" i="14"/>
  <c r="F14" i="14"/>
  <c r="F15" i="14"/>
  <c r="F7" i="14"/>
  <c r="F8" i="14"/>
  <c r="F10" i="14"/>
  <c r="F11" i="14"/>
  <c r="F12" i="14"/>
  <c r="F13" i="14"/>
  <c r="F6" i="14"/>
  <c r="E4" i="14" l="1"/>
  <c r="F4" i="14" l="1"/>
  <c r="F42" i="14" s="1"/>
</calcChain>
</file>

<file path=xl/sharedStrings.xml><?xml version="1.0" encoding="utf-8"?>
<sst xmlns="http://schemas.openxmlformats.org/spreadsheetml/2006/main" count="164" uniqueCount="121">
  <si>
    <t>细目号</t>
  </si>
  <si>
    <t>细目名称</t>
  </si>
  <si>
    <t>单位</t>
  </si>
  <si>
    <t>暂定数量</t>
  </si>
  <si>
    <t>综合单价（元）</t>
  </si>
  <si>
    <t>合价（元）</t>
  </si>
  <si>
    <t>主要工作内容</t>
  </si>
  <si>
    <t>计量规则</t>
  </si>
  <si>
    <t>100章</t>
  </si>
  <si>
    <t>102-3</t>
  </si>
  <si>
    <t>安全经费</t>
  </si>
  <si>
    <t>总额</t>
  </si>
  <si>
    <t xml:space="preserve">    现场安全防护设施安装齐全（包括作业人员安全帽、反光衣，施工现场安全围挡、安全标识标牌、安全锥等安全设施设置、维护及转场，洒水降尘，安全锥、限速牌、导向牌、警示牌、爆闪灯、安全网等），施工路段交通指挥、疏导（乙方必须配备至少1名以上安全员）、施工车辆、设备证件齐全、操作人员持证等与安全有关的工作内容。</t>
  </si>
  <si>
    <t>302-1</t>
  </si>
  <si>
    <t>碎石垫层</t>
  </si>
  <si>
    <t>-a</t>
  </si>
  <si>
    <t>m2</t>
  </si>
  <si>
    <t>1.检查、清除路基（下承层）上的浮土、杂物、摊铺前碾压并洒水湿润，桥头接路及挖除；原有垫层清理、整修、整平及碾压；2.施工点通行道路洒水抑尘、摊铺；3.整平、整型；4.洒水、碾压、整修、养护等所有与碎石垫层有关的工作内容。</t>
  </si>
  <si>
    <t>304-3</t>
  </si>
  <si>
    <t>水泥稳定土碎石基层</t>
  </si>
  <si>
    <t>1.检查、清理、清扫、清洗、清除下承层上的浮土、杂物、摊铺前洒水湿润，桥头接路及挖除；下承层整修；2.施工点通行道路洒水抑尘、摊铺；3.整平、整型；4.洒水、碾压、整修、养护等所有与水泥稳定土碎石基层有关的工作内容。</t>
  </si>
  <si>
    <t>m3</t>
  </si>
  <si>
    <t>垫层、基层混合料运输</t>
  </si>
  <si>
    <t>含混合料装车、运输、卸至指定地点；施工现场的安全维护、交通指挥等所有相关工作内容</t>
  </si>
  <si>
    <t>-b</t>
    <phoneticPr fontId="8" type="noConversion"/>
  </si>
  <si>
    <t>-c</t>
    <phoneticPr fontId="8" type="noConversion"/>
  </si>
  <si>
    <t>厚150mm</t>
    <phoneticPr fontId="8" type="noConversion"/>
  </si>
  <si>
    <t>厚200mm</t>
    <phoneticPr fontId="8" type="noConversion"/>
  </si>
  <si>
    <t>厚300mm</t>
    <phoneticPr fontId="8" type="noConversion"/>
  </si>
  <si>
    <t>-d</t>
    <phoneticPr fontId="8" type="noConversion"/>
  </si>
  <si>
    <t>厚180mm</t>
    <phoneticPr fontId="8" type="noConversion"/>
  </si>
  <si>
    <t>厚190mm</t>
    <phoneticPr fontId="8" type="noConversion"/>
  </si>
  <si>
    <t>399-1</t>
    <phoneticPr fontId="8" type="noConversion"/>
  </si>
  <si>
    <t>399-2</t>
    <phoneticPr fontId="8" type="noConversion"/>
  </si>
  <si>
    <t>级配碎石垫层及水泥稳定土碎石基层混合料拌和</t>
    <phoneticPr fontId="8" type="noConversion"/>
  </si>
  <si>
    <t>按设计图纸并经过磅验收合格的工程量计算，运距以实际签收榜单为准；所有消耗性材料、运输设备、安全防护设施、安全维护、安全人员、机械设备进出场等均由乙方提供及实施，费用已含在综合单价中，不另行计量。</t>
    <phoneticPr fontId="8" type="noConversion"/>
  </si>
  <si>
    <t>t</t>
    <phoneticPr fontId="8" type="noConversion"/>
  </si>
  <si>
    <t>305-1</t>
    <phoneticPr fontId="8" type="noConversion"/>
  </si>
  <si>
    <t>砼过渡板</t>
    <phoneticPr fontId="8" type="noConversion"/>
  </si>
  <si>
    <t>m3</t>
    <phoneticPr fontId="8" type="noConversion"/>
  </si>
  <si>
    <t>过渡板钢筋钢筋</t>
    <phoneticPr fontId="8" type="noConversion"/>
  </si>
  <si>
    <t>305-2</t>
    <phoneticPr fontId="8" type="noConversion"/>
  </si>
  <si>
    <t>kg</t>
    <phoneticPr fontId="8" type="noConversion"/>
  </si>
  <si>
    <t>305-3</t>
    <phoneticPr fontId="8" type="noConversion"/>
  </si>
  <si>
    <t>20cm厚水泥砼面层</t>
    <phoneticPr fontId="8" type="noConversion"/>
  </si>
  <si>
    <t>m2</t>
    <phoneticPr fontId="8" type="noConversion"/>
  </si>
  <si>
    <t>本项是在本劳务分包工程量清单各细目综合单价中已包含安全经费的基础上综合考虑再增设的费用。本细目按计量进度支付，各项安全警示标志、导向牌等安全设施安放到位、施工车辆及设备证件齐全、操作人员持证上岗，满足甲方要求的开工条件后计量支付0.2；其后每次计量支付0.1用于安全设施维护、转场及安全人员等费用，累计计量支付至0.8，乙方全部完工退场后计量支付至0.9，本项目交工验收后计量至1.0。如乙方不配合，不服从业主、监理或甲方管理人员指挥，甲方将另外组织人员实施，费用甲方直接从乙方的安全生产费中扣除，不足部分则从乙方计量款中扣除。除拌合站安全标识标牌由甲方一次性提供外（拌合站施工过程中需补充的小型标识标牌及移动安全设施由乙方提供及实施），其余摊铺现场（摊铺点前后各200m）小型安全标识标牌、安全锥、夜间移动警示灯等及所有人工、材料（含安全设施的设置、维护、维修需要的小型材料等）、设备（含吊车、挖机、发电机及施工用电设施及甲方提供的安全设施的安装、维护、维修等）等均由乙方提供及实施。</t>
    <phoneticPr fontId="8" type="noConversion"/>
  </si>
  <si>
    <t>依据图纸所示及数量表所列的钢筋数量计量，固定钢筋的材料、定位架立钢筋、钢筋接头、铁丝作为钢筋作业的附属工作，不另行计量。乙方使用钢筋数量不得超过设计数量1.5%；超过1.5%损耗后，钢筋、钢绞线由乙方自行负责或由甲方提供并扣除乙方相应的款项。除钢筋、混凝土、由甲方供应，其余所有材料、设备由乙方提供，费用已包含在综合单价中，不另行计量。</t>
  </si>
  <si>
    <t>场地清理、钢筋制作安装、制作钢筋的机具设备、小五金、钢筋卸车、用电设施及发电费用等。</t>
    <phoneticPr fontId="8" type="noConversion"/>
  </si>
  <si>
    <t>工作面清理；模板的提供、安拆；混凝土的浇筑、振捣、养护（浇筑完成后须用土工布完全覆盖并每天洒水养生次数不少于3次，天数不少于7天。），拆模后混凝土表面的整修，装饰，沥青玛蹄脂填缝等与过渡板相关的所有工作内容。</t>
    <phoneticPr fontId="8" type="noConversion"/>
  </si>
  <si>
    <t>依据图纸所示位置及断面尺寸，并经现场实际验收合格按双方核定的设计（含变更设计）内的数量以立方米为单位计量；除砼、钢筋由甲方提供外，其余所有材料（含小五金、养生用的材料等）、设备（含吊车、挖机、发电机及施工用电设施等）、安全防护及交通维护设施等均由乙方提供及实施，费用已含在综合单价中，不另行计量。</t>
    <phoneticPr fontId="8" type="noConversion"/>
  </si>
  <si>
    <t>1.检查和清理下承层、洒水湿润；2.模板制作、架设、安装、修理、拆除；3.混凝土浇筑、振捣、真空吸水、抹平、压（刻）纹， 养护；4.切缝、 灌缝；5.初期养护</t>
    <phoneticPr fontId="8" type="noConversion"/>
  </si>
  <si>
    <t>按设计图纸所示位置及甲方技术交底图示尺寸并经现场验收合格的按照铺筑的顶面面积按双方核定的设计（含变更设计）内的数量以平方米为单位计量。施工产生的所有消耗性材料、设备、安全防护设施、安全维护、安全人员、机械设备进出场等均由乙方提供及实施，费用已含在综合单价中，不另行计量。因施工摊铺受限制而产生的施工现场设备调迁费用已含在综合单价中，不另行计量。</t>
    <phoneticPr fontId="8" type="noConversion"/>
  </si>
  <si>
    <t>含备料期间堆料、上料、配料、拌和、出料、拌合场及施工便道洒水降尘、场站水沟清理、路面保洁清洗、运输车辆盖篷布；拌合楼清洗，保养配合等与混合料拌和相关的工作内容以及所需的所有机械设备、辅助材料、人工等。</t>
    <phoneticPr fontId="8" type="noConversion"/>
  </si>
  <si>
    <t>按设计图纸所示位置及甲方技术交底图示尺寸并经现场验收合格的以立方米为单位计量，除水泥、碎石材料、拌合楼及电费由甲方提供外，其余所有材料、设备、电费、用电设施、安全防护设施、安全维护、安全人员、机械设备进出场等均由乙方提供及实施，费用已含在综合单价中，不另行计量。</t>
    <phoneticPr fontId="8" type="noConversion"/>
  </si>
  <si>
    <t>313-2</t>
  </si>
  <si>
    <t>中央分隔带填土</t>
  </si>
  <si>
    <t>313-2-a</t>
  </si>
  <si>
    <t xml:space="preserve">
乙方负责：1、填前场地清理（含取土场清表、便道修筑）；2.运输、回填种植土、清除杂物、拍实、耙细整平、找坡、沉降后补填；3.路面清洁保护，场地清理，废弃物装卸运输、取土场恢复绿化植被等所有与中央分隔带回填种殖土相关的工作内容。回填土需按设计规范要求分层填筑。</t>
  </si>
  <si>
    <t xml:space="preserve">    依据图纸所示位置及断面尺寸，并经现场实际验收合格按双方核定的设计（含变更设计）内的数量以立方米为单位计量；除工作内容约定由甲方提供并实施的项目外，其余所有材料（倾倒及整平土方防止污染路面铺垫的土工布等）、设备（含挖机、发电机及施工用电设施等）、安全防护等均由乙方提供及实施，费用已含在综合单价中，不另行计量。</t>
  </si>
  <si>
    <t>313-2-b</t>
  </si>
  <si>
    <t>人工挂线精平</t>
  </si>
  <si>
    <t>m</t>
  </si>
  <si>
    <t>土块敲碎、拍实、人工挂线精平、多余土方弃运、缺少土方补填等工作内容</t>
  </si>
  <si>
    <t xml:space="preserve">    本项目是在313-2-a细目基础上增加出来的子目，乙方必须按设计图纸要求进行精平；依据图纸所示位置及断面尺寸，并经现场实际验收合格按双方核定的设计（含变更设计）内的数量以米为单位计量；所有材料（倾倒及整平土方防止污染路面铺垫的土工布等）、设备（含挖机、发电机及施工用电设施等）、安全防护等均由乙方提供及实施，费用已含在综合单价中，不另行计量。</t>
  </si>
  <si>
    <t>313-5</t>
  </si>
  <si>
    <t>C25混凝土缘石</t>
  </si>
  <si>
    <t>314-2</t>
  </si>
  <si>
    <t>路面及中央分隔带排水</t>
  </si>
  <si>
    <t>缝隙式排水沟</t>
  </si>
  <si>
    <t>甲方负责：提供砼、钢筋；
乙方负责：1.场地清理；2.垫层（基础）铺筑；3.模板制作、安装、拆除、修理；4.钢筋制作与安装；5.混凝土浇筑、振捣、养护；6.接头处理；7.完工场地清理。</t>
  </si>
  <si>
    <t xml:space="preserve">    依据图纸所示位置及断面尺寸，并经现场实际验收合格按双方核定的设计（含变更设计）内的数量以米为单位计量；除工作内容约定由甲方提供并实施的项目外，其余所有材料（含沥青麻絮等）、设备（含吊车、挖机、发电机及施工用电设施等）、安全防护等均由乙方提供及实施，费用已含在综合单价中，不另行计量。</t>
  </si>
  <si>
    <t>-b</t>
  </si>
  <si>
    <t>中央分隔带设施</t>
  </si>
  <si>
    <t>甲方负责：提供砼、砂浆、盲沟用砂砾（碎石）、排水管、排水板、反滤织物、土工布；
乙方负责：1.基底整平、清理；砂浆铺筑；人工配合沥青车撒布沥青；铺设土工布；人工配合沥青撒布车撒布；透水管、盲沟、反滤织物安设3.HDPE管埋设及接头处理。</t>
  </si>
  <si>
    <t>-c-1</t>
  </si>
  <si>
    <t>中央分隔带排水（土方段）</t>
  </si>
  <si>
    <t>-1</t>
  </si>
  <si>
    <t>集水井预制、安装（中央分隔带）（土方段）</t>
  </si>
  <si>
    <t>个</t>
  </si>
  <si>
    <t>甲方负责：提供砼、钢筋；
乙方负责：基坑开挖及废方弃运；地基平整夯实，垫层及基础施工；集水井预制模板制作、安装、拆除、修理；钢筋制作与安装；混凝土浇筑、振捣、养护；预制集水井吊装、运输、安装； 井壁外围回填，夯实；HDPE管埋设与接头处理。</t>
  </si>
  <si>
    <t xml:space="preserve">    依据图纸所示位置及断面尺寸，并经现场实际验收合格按双方核定的设计（含变更设计）内的数量以个为单位计量；除工作内容约定由甲方提供并实施的项目外，其余所有材料（含沥青麻絮等）、设备（含吊车、挖机、发电机及施工用电设施等）、安全防护等均由乙方提供及实施，费用已含在综合单价中，不另行计量。基坑开挖土石方已含在综合单价中，不另行计价。</t>
  </si>
  <si>
    <t>-2</t>
  </si>
  <si>
    <t>挖方土方段、填方段-横向HDPE排水管（中央分隔带）</t>
  </si>
  <si>
    <t>道</t>
  </si>
  <si>
    <t>甲方负责：提供砼、HDPE管、土工布；
乙方负责：基坑开挖及废方弃运；地基平整夯实；HDPE管埋设及接头处理；混凝土浇筑、振捣、养护；土工布安设；通水检测。</t>
  </si>
  <si>
    <t xml:space="preserve">    依据图纸所示位置及断面尺寸，并经现场实际验收合格按双方核定的设计（含变更设计）内的数量以道为单位计量；除工作内容约定由甲方提供并实施的项目外，其余所有材料（含沥青麻絮等）、设备（含吊车、挖机、发电机及施工用电设施等）、安全防护等均由乙方提供及实施，费用已含在综合单价中，不另行计量。</t>
  </si>
  <si>
    <t>-c-2</t>
  </si>
  <si>
    <t>中央分隔带排水（石方段）</t>
  </si>
  <si>
    <t>集水井预制、安装（中央分隔带）(挖方石方段）</t>
  </si>
  <si>
    <t>横向Φ100mmHDPE排水管（中央分隔带）（挖方石方段）</t>
  </si>
  <si>
    <t>-d-1</t>
  </si>
  <si>
    <t>超高段排水（土方段）</t>
  </si>
  <si>
    <t>集水井预制、安装（超高路段）（挖方土方段、填方段）</t>
  </si>
  <si>
    <t>甲方负责：提供砼、钢筋、铸铁箅盖；
乙方负责：基坑开挖及废方弃运；地基平整夯实，垫层及基础施工；集水井预制模板制作、安装、拆除、修理；钢筋制作与安装；混凝土浇筑、振捣、养护；预制集水井吊装、运输、安装；与HDPE管接头处理 井壁外围回填，夯实；铸铁箅盖安设（含井底清理、砼浇筑、钢筋制作）、涂装。</t>
  </si>
  <si>
    <t xml:space="preserve">    依据图纸所示位置及断面尺寸，并经现场实际验收合格按双方核定的设计（含变更设计）内的数量以个为单位计量；除工作内容约定由甲方提供并实施的项目外，其余所有材料（含沥青麻絮等）、设备（含吊车、挖机、发电机及施工用电设施等）、安全防护等均由乙方提供及实施，费用已含在综合单价中，不另行计量。</t>
  </si>
  <si>
    <t>横向Φ300mmHDPE排水管（超高路段）（土方段）</t>
  </si>
  <si>
    <t>甲方负责：提供砼、HDPE管、垫层砂砾（碎石）；
乙方负责：基坑开挖及废方弃运；地基平整夯实；砂砾垫层铺设、整平；HDPE管埋设及接头处理；混凝土浇筑、振捣、养护；通水检测。</t>
  </si>
  <si>
    <t xml:space="preserve">    依据图纸所示位置及断面尺寸，并经现场实际验收合格按双方核定的设计（含变更设计）内的数量以道为单位计量；除工作内容约定由甲方提供并实施的项目外，其余所有材料（含沥青麻絮等）、设备（含挖机、发电机及施工用电设施等）、安全防护、HDPE管由仓库运输至施工现场等均由乙方提供及实施，费用已含在综合单价中，不另行计量。</t>
  </si>
  <si>
    <t>-d-2</t>
  </si>
  <si>
    <t>超高段排水（石方段）</t>
  </si>
  <si>
    <t>集水井预制、安装（超高路段）（挖方石方段）</t>
  </si>
  <si>
    <t>横向Φ300mmHDPE排水管（超高路段）（挖方石方段）</t>
  </si>
  <si>
    <t>-e-1</t>
  </si>
  <si>
    <t>超高急流槽（超高路段）</t>
  </si>
  <si>
    <t>端墙                           (砖砌M10号砂浆抹面)</t>
  </si>
  <si>
    <t xml:space="preserve">
基坑开挖及废方弃运；地基平整夯实；砂砾垫层铺设、整平；.红砖砌筑（每2m设置一道消力梗）；M10砂浆抹面（5面）；养护等与急流槽有关的工作内容。</t>
  </si>
  <si>
    <t xml:space="preserve">    依据图纸所示位置及断面尺寸，并经现场实际验收合格按双方核定的的数量以米为单位计量；所有材料、设备（含吊车、挖机、发电机及施工用电设施等）、安全防护等均由乙方提供及实施，费用已含在综合单价中，不另行计量。</t>
  </si>
  <si>
    <t>急流槽                         (砖砌M10号砂浆抹面)</t>
  </si>
  <si>
    <t xml:space="preserve">    依据图纸所示位置及断面尺寸，并经现场实际验收合格按双方核定的的数量以米为单位计量；所有材料、设备（含吊车、挖机、发电机及施工用电设施等）、安全防护、消力梗等均由乙方提供及实施，费用已含在综合单价中，不另行计量。</t>
  </si>
  <si>
    <t>合计</t>
  </si>
  <si>
    <t>万年至鹰潭北高铁站（万年段）一级公路工程
LMFB-1标段路面基层劳务分包工程量清单</t>
    <phoneticPr fontId="8" type="noConversion"/>
  </si>
  <si>
    <t>按设计图纸所示位置及甲方技术交底图示尺寸并经现场验收合格的按照铺筑的顶面面积按双方核定的设计（含变更设计）内的数量以平方米为单位计量。施工产生的所有消耗性材料、设备、安全防护设施、安全维护、安全人员、机械设备进出场等均由乙方提供及实施，费用已含在综合单价中，不另行计量。因施工摊铺受限制而产生的施工现场设备调迁费用已含在综合单价中，不另行计量。</t>
    <phoneticPr fontId="8" type="noConversion"/>
  </si>
  <si>
    <t>备注：本次招标项目要求施工队必须配备足够的现场技术人员，如甲方赶工期要求增加设备，乙方必须无条件增加，增加费用已含在综合单价内；乙方在施工过程中必须满足当地的水保、环保要求，配备相应的环保设施；施工队在进场前必须提供对劳务及工作人员进行投保，投保险种：无记名，人身意外伤害险，保险额伤亡险不低60万元，伤害险不低于10万元。机动车辆要求必须投保强制性保险和第三责任险（100万元以上），结算时提供保险单据原件备查，复印件作为结算附件资料。</t>
    <phoneticPr fontId="8" type="noConversion"/>
  </si>
  <si>
    <t>上述因素所产生的费用包含在综合单价内。</t>
    <phoneticPr fontId="8" type="noConversion"/>
  </si>
  <si>
    <t>1、以上综合单价均包含税金（乙方须向甲方提供正式的“增值税专用发票”、发票税目为“工程服务”，发票税率为“9%”，开具税票所需缴纳的一切税费由乙方自行承担)。</t>
    <phoneticPr fontId="8" type="noConversion"/>
  </si>
  <si>
    <t>2、上述综合单价包含安全及文明施工费（安全帽、工作服、标志标牌等，现场工作人员人身保险费，洒水降尘，河道等水系污染的清理）。</t>
    <phoneticPr fontId="8" type="noConversion"/>
  </si>
  <si>
    <t>3、上述综合单价已充分考虑本项目的施工特点（如机械使用低、二次装运、可能会出现的窝工和误工等费用），因此在项目实施中不考虑任何原因的费用和工期索赔。</t>
    <phoneticPr fontId="8" type="noConversion"/>
  </si>
  <si>
    <t xml:space="preserve">    依据图纸所示位置及断面尺寸，并经现场实际验收合格按双方核定的设计（含变更设计）内的数量以米（单边）为单位计量；除滑模机由甲方提供外，其余所有材料（含砼、塑料薄膜等）、设备（含拌合楼基础及安拆、发电机及施工用电设施、滑模机保养维修等）、安全防护、拌合楼场地租赁及节水接电、硬化等均由乙方提供及实施，费用已含在综合单价中，不另行计量。</t>
    <phoneticPr fontId="8" type="noConversion"/>
  </si>
  <si>
    <t xml:space="preserve">
场地清理；挂线、砼拌合、运输、铺筑、养护、切缝等所有与路缘石相关的工作内容。本项目按试验室提供的配合比拌合，不允许使用只含瓜子片碎石的砂浆砼，砼需干硬后切缝，不允许铺筑后紧接着切缝。</t>
    <phoneticPr fontId="8" type="noConversion"/>
  </si>
  <si>
    <t>基坑开挖及废方弃运；地基平整夯实；砂砾垫层铺设、整平；.红砖砌筑（每2m设置一道消力梗）；M10砂浆抹面（7面）；养护等与急流槽有关的工作内容。</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</si>
</sst>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 "/>
    <numFmt numFmtId="178" formatCode="0.0_ "/>
    <numFmt numFmtId="179" formatCode="0.00_);[Red]\(0.00\)"/>
    <numFmt numFmtId="180" formatCode="0;_듿"/>
  </numFmts>
  <fonts count="14" x14ac:knownFonts="1">
    <font>
      <sz val="11"/>
      <color theme="1"/>
      <name val="等线"/>
      <charset val="134"/>
      <scheme val="minor"/>
    </font>
    <font>
      <sz val="10"/>
      <color theme="1"/>
      <name val="等线"/>
      <family val="3"/>
      <charset val="134"/>
      <scheme val="minor"/>
    </font>
    <font>
      <sz val="11"/>
      <name val="等线"/>
      <family val="3"/>
      <charset val="134"/>
      <scheme val="minor"/>
    </font>
    <font>
      <b/>
      <sz val="23"/>
      <color theme="1"/>
      <name val="等线"/>
      <family val="3"/>
      <charset val="134"/>
      <scheme val="minor"/>
    </font>
    <font>
      <b/>
      <sz val="10"/>
      <color theme="1"/>
      <name val="等线"/>
      <family val="3"/>
      <charset val="134"/>
      <scheme val="minor"/>
    </font>
    <font>
      <sz val="10"/>
      <name val="宋体"/>
      <family val="3"/>
      <charset val="134"/>
    </font>
    <font>
      <sz val="11"/>
      <color theme="1"/>
      <name val="等线"/>
      <family val="3"/>
      <charset val="134"/>
      <scheme val="minor"/>
    </font>
    <font>
      <sz val="12"/>
      <name val="宋体"/>
      <family val="3"/>
      <charset val="134"/>
    </font>
    <font>
      <sz val="9"/>
      <name val="等线"/>
      <family val="3"/>
      <charset val="134"/>
      <scheme val="minor"/>
    </font>
    <font>
      <sz val="11"/>
      <color theme="1"/>
      <name val="等线"/>
      <family val="3"/>
      <charset val="134"/>
      <scheme val="minor"/>
    </font>
    <font>
      <sz val="10"/>
      <color theme="1"/>
      <name val="等线"/>
      <family val="3"/>
      <charset val="134"/>
      <scheme val="minor"/>
    </font>
    <font>
      <sz val="10"/>
      <color theme="1"/>
      <name val="宋体"/>
      <family val="3"/>
      <charset val="134"/>
    </font>
    <font>
      <sz val="10"/>
      <color rgb="FF000000"/>
      <name val="宋体"/>
      <family val="3"/>
      <charset val="134"/>
    </font>
    <font>
      <sz val="12"/>
      <color rgb="FF000000"/>
      <name val="宋体"/>
      <family val="3"/>
      <charset val="13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83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alignment vertical="center"/>
    </xf>
    <xf numFmtId="0" fontId="13"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xf numFmtId="0" fontId="9" fillId="0" borderId="0">
      <alignment vertical="center"/>
    </xf>
    <xf numFmtId="0" fontId="13"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7"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13"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7" fillId="0" borderId="0">
      <alignment vertical="center"/>
    </xf>
    <xf numFmtId="0" fontId="9" fillId="0" borderId="0">
      <alignment vertical="center"/>
    </xf>
    <xf numFmtId="0" fontId="13" fillId="0" borderId="0">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13"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alignment vertical="center"/>
    </xf>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13"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xf numFmtId="0" fontId="9" fillId="0" borderId="0">
      <alignment vertical="center"/>
    </xf>
    <xf numFmtId="0" fontId="9" fillId="0" borderId="0">
      <alignment vertical="center"/>
    </xf>
    <xf numFmtId="0" fontId="7"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9" fillId="0" borderId="0"/>
    <xf numFmtId="0" fontId="9" fillId="0" borderId="0">
      <alignment vertical="center"/>
    </xf>
    <xf numFmtId="0" fontId="7" fillId="0" borderId="0"/>
    <xf numFmtId="0" fontId="9" fillId="0" borderId="0">
      <alignment vertical="center"/>
    </xf>
    <xf numFmtId="0" fontId="9" fillId="0" borderId="0">
      <alignment vertical="center"/>
    </xf>
    <xf numFmtId="0" fontId="7"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95">
    <xf numFmtId="0" fontId="0" fillId="0" borderId="0" xfId="0">
      <alignment vertical="center"/>
    </xf>
    <xf numFmtId="0" fontId="0" fillId="2" borderId="0" xfId="0" applyFill="1" applyAlignment="1">
      <alignment horizontal="center" vertical="center"/>
    </xf>
    <xf numFmtId="0" fontId="0" fillId="2" borderId="0" xfId="0" applyFill="1">
      <alignment vertical="center"/>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21" applyFont="1" applyFill="1" applyBorder="1" applyAlignment="1">
      <alignment horizontal="center" vertical="center" wrapText="1"/>
    </xf>
    <xf numFmtId="0" fontId="1" fillId="2" borderId="0" xfId="16" applyFont="1" applyFill="1" applyAlignment="1">
      <alignment horizontal="center" vertical="center" wrapText="1"/>
    </xf>
    <xf numFmtId="0" fontId="1" fillId="2" borderId="0" xfId="0" applyFont="1" applyFill="1" applyAlignment="1">
      <alignment horizontal="center" vertical="center"/>
    </xf>
    <xf numFmtId="49" fontId="1" fillId="2"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21" applyFont="1" applyFill="1" applyBorder="1" applyAlignment="1">
      <alignment horizontal="center" vertical="center" wrapText="1"/>
    </xf>
    <xf numFmtId="0" fontId="1" fillId="2" borderId="1" xfId="9" applyFont="1" applyFill="1" applyBorder="1" applyAlignment="1">
      <alignment horizontal="center" vertical="center" wrapText="1"/>
    </xf>
    <xf numFmtId="49" fontId="12" fillId="2" borderId="1" xfId="23" applyNumberFormat="1" applyFont="1" applyFill="1" applyBorder="1" applyAlignment="1">
      <alignment horizontal="center" vertical="center" shrinkToFit="1"/>
    </xf>
    <xf numFmtId="0" fontId="12" fillId="2" borderId="1" xfId="23" applyNumberFormat="1" applyFont="1" applyFill="1" applyBorder="1" applyAlignment="1">
      <alignment horizontal="center" vertical="center" wrapText="1" shrinkToFit="1"/>
    </xf>
    <xf numFmtId="0" fontId="12" fillId="2" borderId="1" xfId="23" applyFont="1" applyFill="1" applyBorder="1" applyAlignment="1">
      <alignment horizontal="center" vertical="center" shrinkToFit="1"/>
    </xf>
    <xf numFmtId="177" fontId="11" fillId="2" borderId="1" xfId="22" applyNumberFormat="1" applyFont="1" applyFill="1" applyBorder="1" applyAlignment="1">
      <alignment horizontal="center" vertical="center" wrapText="1"/>
    </xf>
    <xf numFmtId="176" fontId="11" fillId="2" borderId="1" xfId="22" applyNumberFormat="1" applyFont="1" applyFill="1" applyBorder="1" applyAlignment="1">
      <alignment horizontal="center" vertical="center" wrapText="1"/>
    </xf>
    <xf numFmtId="0" fontId="11" fillId="2" borderId="1" xfId="22" applyFont="1" applyFill="1" applyBorder="1" applyAlignment="1">
      <alignment horizontal="left" vertical="center" wrapText="1"/>
    </xf>
    <xf numFmtId="0" fontId="12" fillId="2" borderId="1" xfId="23" applyNumberFormat="1" applyFont="1" applyFill="1" applyBorder="1" applyAlignment="1">
      <alignment horizontal="center" vertical="center" shrinkToFit="1"/>
    </xf>
    <xf numFmtId="49" fontId="12" fillId="2" borderId="1" xfId="22" applyNumberFormat="1" applyFont="1" applyFill="1" applyBorder="1" applyAlignment="1">
      <alignment horizontal="center" vertical="center" shrinkToFit="1"/>
    </xf>
    <xf numFmtId="0" fontId="12" fillId="2" borderId="1" xfId="22" applyFont="1" applyFill="1" applyBorder="1" applyAlignment="1">
      <alignment horizontal="left" vertical="center" shrinkToFit="1"/>
    </xf>
    <xf numFmtId="0" fontId="12" fillId="2" borderId="1" xfId="22" applyFont="1" applyFill="1" applyBorder="1" applyAlignment="1">
      <alignment horizontal="center" vertical="center" shrinkToFit="1"/>
    </xf>
    <xf numFmtId="179" fontId="10" fillId="2" borderId="1" xfId="22" applyNumberFormat="1" applyFont="1" applyFill="1" applyBorder="1" applyAlignment="1">
      <alignment horizontal="left" vertical="center" wrapText="1"/>
    </xf>
    <xf numFmtId="0" fontId="5" fillId="2" borderId="0" xfId="0" applyNumberFormat="1" applyFont="1" applyFill="1" applyBorder="1" applyAlignment="1">
      <alignment horizontal="left" vertical="center" wrapText="1"/>
    </xf>
    <xf numFmtId="0" fontId="2" fillId="2" borderId="0" xfId="0" applyFont="1" applyFill="1" applyBorder="1" applyAlignment="1"/>
    <xf numFmtId="178" fontId="5" fillId="2" borderId="2" xfId="8"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xf>
    <xf numFmtId="0" fontId="2" fillId="2" borderId="0" xfId="0" applyFont="1" applyFill="1" applyBorder="1" applyAlignment="1">
      <alignment vertical="center"/>
    </xf>
    <xf numFmtId="49" fontId="5" fillId="2" borderId="0" xfId="0" applyNumberFormat="1" applyFont="1" applyFill="1" applyBorder="1" applyAlignment="1">
      <alignment horizontal="left" vertical="center" wrapText="1"/>
    </xf>
    <xf numFmtId="49" fontId="0" fillId="2" borderId="0" xfId="0" applyNumberFormat="1" applyFill="1" applyAlignment="1">
      <alignment horizontal="center" vertical="center"/>
    </xf>
    <xf numFmtId="0" fontId="0" fillId="2" borderId="0" xfId="0" applyFill="1" applyAlignment="1">
      <alignment horizontal="center" vertical="center" wrapText="1"/>
    </xf>
    <xf numFmtId="0" fontId="3" fillId="2" borderId="0" xfId="0" applyFont="1" applyFill="1" applyAlignment="1">
      <alignment horizontal="center" vertical="center" wrapText="1"/>
    </xf>
    <xf numFmtId="178" fontId="5" fillId="2" borderId="1" xfId="622" applyNumberFormat="1" applyFont="1" applyFill="1" applyBorder="1" applyAlignment="1">
      <alignment vertical="center" wrapText="1"/>
    </xf>
    <xf numFmtId="179" fontId="10" fillId="2" borderId="1" xfId="646" applyNumberFormat="1" applyFont="1" applyFill="1" applyBorder="1" applyAlignment="1">
      <alignment vertical="center" wrapText="1"/>
    </xf>
    <xf numFmtId="0" fontId="5" fillId="2" borderId="1" xfId="73" applyFont="1" applyFill="1" applyBorder="1" applyAlignment="1">
      <alignment horizontal="left" vertical="center" wrapText="1"/>
    </xf>
    <xf numFmtId="0" fontId="1" fillId="2" borderId="1" xfId="9" applyFont="1" applyFill="1" applyBorder="1" applyAlignment="1">
      <alignment horizontal="left" vertical="center" wrapText="1"/>
    </xf>
    <xf numFmtId="178" fontId="5" fillId="2" borderId="1" xfId="8" applyNumberFormat="1" applyFont="1" applyFill="1" applyBorder="1" applyAlignment="1">
      <alignment horizontal="left" vertical="center" wrapText="1"/>
    </xf>
    <xf numFmtId="0" fontId="11" fillId="2" borderId="1" xfId="73"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180" fontId="1" fillId="2" borderId="1" xfId="0" applyNumberFormat="1" applyFont="1" applyFill="1" applyBorder="1" applyAlignment="1">
      <alignment horizontal="center" vertical="center" wrapText="1"/>
    </xf>
    <xf numFmtId="180"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16"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77" fontId="1" fillId="2" borderId="1" xfId="0" applyNumberFormat="1" applyFont="1" applyFill="1" applyBorder="1" applyAlignment="1">
      <alignment horizontal="center" vertical="center"/>
    </xf>
    <xf numFmtId="0" fontId="1" fillId="2" borderId="1" xfId="21"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16" applyFont="1" applyFill="1" applyBorder="1" applyAlignment="1">
      <alignment horizontal="center" vertical="center" wrapText="1"/>
    </xf>
    <xf numFmtId="177" fontId="4" fillId="2" borderId="1" xfId="0" applyNumberFormat="1" applyFont="1" applyFill="1" applyBorder="1" applyAlignment="1">
      <alignment horizontal="center" vertical="center"/>
    </xf>
    <xf numFmtId="0" fontId="4" fillId="2" borderId="1" xfId="21" applyFont="1" applyFill="1" applyBorder="1" applyAlignment="1">
      <alignment horizontal="center" vertical="center" wrapText="1"/>
    </xf>
    <xf numFmtId="0" fontId="1" fillId="2" borderId="1" xfId="21" applyFont="1" applyFill="1" applyBorder="1" applyAlignment="1">
      <alignment horizontal="left" vertical="center" wrapText="1"/>
    </xf>
    <xf numFmtId="0" fontId="1" fillId="2" borderId="1" xfId="21" applyFont="1" applyFill="1" applyBorder="1" applyAlignment="1">
      <alignment horizontal="left" vertical="top" wrapText="1"/>
    </xf>
    <xf numFmtId="0" fontId="3" fillId="2" borderId="0" xfId="0" applyFont="1" applyFill="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49" fontId="12" fillId="2" borderId="4" xfId="22" applyNumberFormat="1" applyFont="1" applyFill="1" applyBorder="1" applyAlignment="1">
      <alignment horizontal="center" vertical="center" shrinkToFit="1"/>
    </xf>
    <xf numFmtId="49" fontId="12" fillId="2" borderId="5" xfId="22" applyNumberFormat="1" applyFont="1" applyFill="1" applyBorder="1" applyAlignment="1">
      <alignment horizontal="center" vertical="center" shrinkToFit="1"/>
    </xf>
    <xf numFmtId="0" fontId="12" fillId="2" borderId="4" xfId="22" applyFont="1" applyFill="1" applyBorder="1" applyAlignment="1">
      <alignment horizontal="center" vertical="center" wrapText="1" shrinkToFit="1"/>
    </xf>
    <xf numFmtId="0" fontId="12" fillId="2" borderId="5" xfId="22" applyFont="1" applyFill="1" applyBorder="1" applyAlignment="1">
      <alignment horizontal="center" vertical="center" wrapText="1" shrinkToFit="1"/>
    </xf>
    <xf numFmtId="0" fontId="12" fillId="2" borderId="4" xfId="22" applyFont="1" applyFill="1" applyBorder="1" applyAlignment="1">
      <alignment horizontal="center" vertical="center" shrinkToFit="1"/>
    </xf>
    <xf numFmtId="0" fontId="12" fillId="2" borderId="5" xfId="22" applyFont="1" applyFill="1" applyBorder="1" applyAlignment="1">
      <alignment horizontal="center" vertical="center" shrinkToFit="1"/>
    </xf>
    <xf numFmtId="0" fontId="12" fillId="2" borderId="4" xfId="23" applyFont="1" applyFill="1" applyBorder="1" applyAlignment="1">
      <alignment horizontal="center" vertical="center" shrinkToFit="1"/>
    </xf>
    <xf numFmtId="0" fontId="12" fillId="2" borderId="5" xfId="23" applyFont="1" applyFill="1" applyBorder="1" applyAlignment="1">
      <alignment horizontal="center" vertical="center" shrinkToFit="1"/>
    </xf>
    <xf numFmtId="0" fontId="5" fillId="2" borderId="4" xfId="22" applyFont="1" applyFill="1" applyBorder="1" applyAlignment="1">
      <alignment horizontal="center" vertical="center" wrapText="1"/>
    </xf>
    <xf numFmtId="0" fontId="5" fillId="2" borderId="5" xfId="22" applyFont="1" applyFill="1" applyBorder="1" applyAlignment="1">
      <alignment horizontal="center" vertical="center" wrapText="1"/>
    </xf>
    <xf numFmtId="0" fontId="5" fillId="2" borderId="4" xfId="25" applyFont="1" applyFill="1" applyBorder="1" applyAlignment="1">
      <alignment horizontal="center" vertical="center" wrapText="1"/>
    </xf>
    <xf numFmtId="0" fontId="5" fillId="2" borderId="5" xfId="25" applyFont="1" applyFill="1" applyBorder="1" applyAlignment="1">
      <alignment horizontal="center" vertical="center" wrapText="1"/>
    </xf>
    <xf numFmtId="177" fontId="11" fillId="2" borderId="4" xfId="22" applyNumberFormat="1" applyFont="1" applyFill="1" applyBorder="1" applyAlignment="1">
      <alignment horizontal="center" vertical="center" wrapText="1"/>
    </xf>
    <xf numFmtId="177" fontId="11" fillId="2" borderId="5" xfId="22" applyNumberFormat="1" applyFont="1" applyFill="1" applyBorder="1" applyAlignment="1">
      <alignment horizontal="center" vertical="center" wrapText="1"/>
    </xf>
    <xf numFmtId="176" fontId="11" fillId="2" borderId="4" xfId="22" applyNumberFormat="1" applyFont="1" applyFill="1" applyBorder="1" applyAlignment="1">
      <alignment horizontal="center" vertical="center" wrapText="1"/>
    </xf>
    <xf numFmtId="176" fontId="11" fillId="2" borderId="5" xfId="22" applyNumberFormat="1" applyFont="1" applyFill="1" applyBorder="1" applyAlignment="1">
      <alignment horizontal="center" vertical="center" wrapText="1"/>
    </xf>
    <xf numFmtId="178" fontId="5" fillId="2" borderId="4" xfId="8" applyNumberFormat="1" applyFont="1" applyFill="1" applyBorder="1" applyAlignment="1">
      <alignment horizontal="center" vertical="center" wrapText="1"/>
    </xf>
    <xf numFmtId="178" fontId="5" fillId="2" borderId="5" xfId="8" applyNumberFormat="1" applyFont="1" applyFill="1" applyBorder="1" applyAlignment="1">
      <alignment horizontal="center" vertical="center" wrapText="1"/>
    </xf>
    <xf numFmtId="178" fontId="5" fillId="2" borderId="6" xfId="8" applyNumberFormat="1" applyFont="1" applyFill="1" applyBorder="1" applyAlignment="1">
      <alignment horizontal="center" vertical="center" wrapText="1"/>
    </xf>
    <xf numFmtId="0" fontId="5" fillId="2" borderId="4" xfId="22" applyFont="1" applyFill="1" applyBorder="1" applyAlignment="1">
      <alignment horizontal="left" vertical="center" wrapText="1"/>
    </xf>
    <xf numFmtId="0" fontId="5" fillId="2" borderId="5" xfId="22" applyFont="1" applyFill="1" applyBorder="1" applyAlignment="1">
      <alignment horizontal="left" vertical="center" wrapText="1"/>
    </xf>
    <xf numFmtId="0" fontId="5" fillId="2" borderId="6" xfId="22" applyFont="1" applyFill="1" applyBorder="1" applyAlignment="1">
      <alignment horizontal="left" vertical="center" wrapText="1"/>
    </xf>
    <xf numFmtId="49" fontId="5" fillId="2" borderId="9" xfId="0" applyNumberFormat="1" applyFont="1" applyFill="1" applyBorder="1" applyAlignment="1">
      <alignment horizontal="left" vertical="center" wrapText="1"/>
    </xf>
    <xf numFmtId="49" fontId="5" fillId="2" borderId="7"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5" fillId="2" borderId="12" xfId="0" applyNumberFormat="1" applyFont="1" applyFill="1" applyBorder="1" applyAlignment="1">
      <alignment horizontal="left" vertical="center" wrapText="1"/>
    </xf>
    <xf numFmtId="0" fontId="5" fillId="2" borderId="8" xfId="0" applyNumberFormat="1" applyFont="1" applyFill="1" applyBorder="1" applyAlignment="1">
      <alignment horizontal="left" vertical="center" wrapText="1"/>
    </xf>
    <xf numFmtId="0" fontId="5" fillId="2" borderId="0"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49" fontId="5" fillId="2" borderId="8"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5" fillId="2" borderId="13" xfId="0" applyNumberFormat="1" applyFont="1" applyFill="1" applyBorder="1" applyAlignment="1">
      <alignment horizontal="left" vertical="center" wrapText="1"/>
    </xf>
    <xf numFmtId="49" fontId="5" fillId="2" borderId="8"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13" xfId="0" applyNumberFormat="1" applyFont="1" applyFill="1" applyBorder="1" applyAlignment="1">
      <alignment horizontal="left" vertical="center"/>
    </xf>
  </cellXfs>
  <cellStyles count="833">
    <cellStyle name="常规" xfId="0" builtinId="0"/>
    <cellStyle name="常规 10" xfId="9" xr:uid="{00000000-0005-0000-0000-000001000000}"/>
    <cellStyle name="常规 10 2" xfId="73" xr:uid="{00000000-0005-0000-0000-000002000000}"/>
    <cellStyle name="常规 10 2 2" xfId="75" xr:uid="{00000000-0005-0000-0000-000003000000}"/>
    <cellStyle name="常规 10 2 2 2" xfId="77" xr:uid="{00000000-0005-0000-0000-000004000000}"/>
    <cellStyle name="常规 10 2 2 2 2" xfId="451" xr:uid="{00000000-0005-0000-0000-000005000000}"/>
    <cellStyle name="常规 10 2 2 3" xfId="39" xr:uid="{00000000-0005-0000-0000-000006000000}"/>
    <cellStyle name="常规 10 2 2 3 2" xfId="692" xr:uid="{00000000-0005-0000-0000-000007000000}"/>
    <cellStyle name="常规 10 2 2 4" xfId="715" xr:uid="{00000000-0005-0000-0000-000008000000}"/>
    <cellStyle name="常规 10 2 3" xfId="79" xr:uid="{00000000-0005-0000-0000-000009000000}"/>
    <cellStyle name="常规 10 2 3 2" xfId="36" xr:uid="{00000000-0005-0000-0000-00000A000000}"/>
    <cellStyle name="常规 10 2 3 2 2" xfId="739" xr:uid="{00000000-0005-0000-0000-00000B000000}"/>
    <cellStyle name="常规 10 2 3 3" xfId="66" xr:uid="{00000000-0005-0000-0000-00000C000000}"/>
    <cellStyle name="常规 10 2 3 3 2" xfId="721" xr:uid="{00000000-0005-0000-0000-00000D000000}"/>
    <cellStyle name="常规 10 2 3 4" xfId="698" xr:uid="{00000000-0005-0000-0000-00000E000000}"/>
    <cellStyle name="常规 10 2 4" xfId="68" xr:uid="{00000000-0005-0000-0000-00000F000000}"/>
    <cellStyle name="常规 10 2 4 2" xfId="719" xr:uid="{00000000-0005-0000-0000-000010000000}"/>
    <cellStyle name="常规 10 2 5" xfId="717" xr:uid="{00000000-0005-0000-0000-000011000000}"/>
    <cellStyle name="常规 10 3" xfId="31" xr:uid="{00000000-0005-0000-0000-000012000000}"/>
    <cellStyle name="常规 10 3 2" xfId="82" xr:uid="{00000000-0005-0000-0000-000013000000}"/>
    <cellStyle name="常规 10 3 2 2" xfId="712" xr:uid="{00000000-0005-0000-0000-000014000000}"/>
    <cellStyle name="常规 10 3 3" xfId="84" xr:uid="{00000000-0005-0000-0000-000015000000}"/>
    <cellStyle name="常规 10 3 3 2" xfId="709" xr:uid="{00000000-0005-0000-0000-000016000000}"/>
    <cellStyle name="常规 10 3 4" xfId="743" xr:uid="{00000000-0005-0000-0000-000017000000}"/>
    <cellStyle name="常规 10 4" xfId="86" xr:uid="{00000000-0005-0000-0000-000018000000}"/>
    <cellStyle name="常规 10 4 2" xfId="40" xr:uid="{00000000-0005-0000-0000-000019000000}"/>
    <cellStyle name="常规 10 4 2 2" xfId="738" xr:uid="{00000000-0005-0000-0000-00001A000000}"/>
    <cellStyle name="常规 10 4 3" xfId="87" xr:uid="{00000000-0005-0000-0000-00001B000000}"/>
    <cellStyle name="常规 10 4 3 2" xfId="705" xr:uid="{00000000-0005-0000-0000-00001C000000}"/>
    <cellStyle name="常规 10 4 4" xfId="406" xr:uid="{00000000-0005-0000-0000-00001D000000}"/>
    <cellStyle name="常规 10 5" xfId="67" xr:uid="{00000000-0005-0000-0000-00001E000000}"/>
    <cellStyle name="常规 10 5 2" xfId="720" xr:uid="{00000000-0005-0000-0000-00001F000000}"/>
    <cellStyle name="常规 10 6" xfId="416" xr:uid="{00000000-0005-0000-0000-000020000000}"/>
    <cellStyle name="常规 10 7" xfId="70" xr:uid="{00000000-0005-0000-0000-000021000000}"/>
    <cellStyle name="常规 11" xfId="90" xr:uid="{00000000-0005-0000-0000-000022000000}"/>
    <cellStyle name="常规 11 2" xfId="93" xr:uid="{00000000-0005-0000-0000-000023000000}"/>
    <cellStyle name="常规 11 2 2" xfId="94" xr:uid="{00000000-0005-0000-0000-000024000000}"/>
    <cellStyle name="常规 11 2 2 2" xfId="96" xr:uid="{00000000-0005-0000-0000-000025000000}"/>
    <cellStyle name="常规 11 2 2 2 2" xfId="697" xr:uid="{00000000-0005-0000-0000-000026000000}"/>
    <cellStyle name="常规 11 2 2 3" xfId="97" xr:uid="{00000000-0005-0000-0000-000027000000}"/>
    <cellStyle name="常规 11 2 2 3 2" xfId="693" xr:uid="{00000000-0005-0000-0000-000028000000}"/>
    <cellStyle name="常规 11 2 2 4" xfId="701" xr:uid="{00000000-0005-0000-0000-000029000000}"/>
    <cellStyle name="常规 11 2 3" xfId="98" xr:uid="{00000000-0005-0000-0000-00002A000000}"/>
    <cellStyle name="常规 11 2 3 2" xfId="99" xr:uid="{00000000-0005-0000-0000-00002B000000}"/>
    <cellStyle name="常规 11 2 3 2 2" xfId="688" xr:uid="{00000000-0005-0000-0000-00002C000000}"/>
    <cellStyle name="常规 11 2 3 3" xfId="100" xr:uid="{00000000-0005-0000-0000-00002D000000}"/>
    <cellStyle name="常规 11 2 3 3 2" xfId="399" xr:uid="{00000000-0005-0000-0000-00002E000000}"/>
    <cellStyle name="常规 11 2 3 4" xfId="690" xr:uid="{00000000-0005-0000-0000-00002F000000}"/>
    <cellStyle name="常规 11 2 4" xfId="102" xr:uid="{00000000-0005-0000-0000-000030000000}"/>
    <cellStyle name="常规 11 2 4 2" xfId="685" xr:uid="{00000000-0005-0000-0000-000031000000}"/>
    <cellStyle name="常规 11 2 5" xfId="400" xr:uid="{00000000-0005-0000-0000-000032000000}"/>
    <cellStyle name="常规 11 3" xfId="105" xr:uid="{00000000-0005-0000-0000-000033000000}"/>
    <cellStyle name="常规 11 3 2" xfId="106" xr:uid="{00000000-0005-0000-0000-000034000000}"/>
    <cellStyle name="常规 11 3 2 2" xfId="388" xr:uid="{00000000-0005-0000-0000-000035000000}"/>
    <cellStyle name="常规 11 3 3" xfId="107" xr:uid="{00000000-0005-0000-0000-000036000000}"/>
    <cellStyle name="常规 11 3 3 2" xfId="676" xr:uid="{00000000-0005-0000-0000-000037000000}"/>
    <cellStyle name="常规 11 3 4" xfId="682" xr:uid="{00000000-0005-0000-0000-000038000000}"/>
    <cellStyle name="常规 11 4" xfId="108" xr:uid="{00000000-0005-0000-0000-000039000000}"/>
    <cellStyle name="常规 11 4 2" xfId="109" xr:uid="{00000000-0005-0000-0000-00003A000000}"/>
    <cellStyle name="常规 11 4 2 2" xfId="673" xr:uid="{00000000-0005-0000-0000-00003B000000}"/>
    <cellStyle name="常规 11 4 3" xfId="110" xr:uid="{00000000-0005-0000-0000-00003C000000}"/>
    <cellStyle name="常规 11 4 3 2" xfId="671" xr:uid="{00000000-0005-0000-0000-00003D000000}"/>
    <cellStyle name="常规 11 4 4" xfId="675" xr:uid="{00000000-0005-0000-0000-00003E000000}"/>
    <cellStyle name="常规 11 5" xfId="111" xr:uid="{00000000-0005-0000-0000-00003F000000}"/>
    <cellStyle name="常规 11 5 2" xfId="669" xr:uid="{00000000-0005-0000-0000-000040000000}"/>
    <cellStyle name="常规 11 6" xfId="405" xr:uid="{00000000-0005-0000-0000-000041000000}"/>
    <cellStyle name="常规 12" xfId="114" xr:uid="{00000000-0005-0000-0000-000042000000}"/>
    <cellStyle name="常规 12 2" xfId="116" xr:uid="{00000000-0005-0000-0000-000043000000}"/>
    <cellStyle name="常规 12 2 2" xfId="44" xr:uid="{00000000-0005-0000-0000-000044000000}"/>
    <cellStyle name="常规 12 2 2 2" xfId="117" xr:uid="{00000000-0005-0000-0000-000045000000}"/>
    <cellStyle name="常规 12 2 2 2 2" xfId="666" xr:uid="{00000000-0005-0000-0000-000046000000}"/>
    <cellStyle name="常规 12 2 2 3" xfId="43" xr:uid="{00000000-0005-0000-0000-000047000000}"/>
    <cellStyle name="常规 12 2 2 3 2" xfId="512" xr:uid="{00000000-0005-0000-0000-000048000000}"/>
    <cellStyle name="常规 12 2 2 4" xfId="508" xr:uid="{00000000-0005-0000-0000-000049000000}"/>
    <cellStyle name="常规 12 2 3" xfId="37" xr:uid="{00000000-0005-0000-0000-00004A000000}"/>
    <cellStyle name="常规 12 2 3 2" xfId="119" xr:uid="{00000000-0005-0000-0000-00004B000000}"/>
    <cellStyle name="常规 12 2 3 2 2" xfId="662" xr:uid="{00000000-0005-0000-0000-00004C000000}"/>
    <cellStyle name="常规 12 2 3 3" xfId="121" xr:uid="{00000000-0005-0000-0000-00004D000000}"/>
    <cellStyle name="常规 12 2 3 3 2" xfId="660" xr:uid="{00000000-0005-0000-0000-00004E000000}"/>
    <cellStyle name="常规 12 2 3 4" xfId="716" xr:uid="{00000000-0005-0000-0000-00004F000000}"/>
    <cellStyle name="常规 12 2 4" xfId="55" xr:uid="{00000000-0005-0000-0000-000050000000}"/>
    <cellStyle name="常规 12 2 4 2" xfId="732" xr:uid="{00000000-0005-0000-0000-000051000000}"/>
    <cellStyle name="常规 12 2 5" xfId="667" xr:uid="{00000000-0005-0000-0000-000052000000}"/>
    <cellStyle name="常规 12 3" xfId="123" xr:uid="{00000000-0005-0000-0000-000053000000}"/>
    <cellStyle name="常规 12 3 2" xfId="124" xr:uid="{00000000-0005-0000-0000-000054000000}"/>
    <cellStyle name="常规 12 3 2 2" xfId="655" xr:uid="{00000000-0005-0000-0000-000055000000}"/>
    <cellStyle name="常规 12 3 3" xfId="125" xr:uid="{00000000-0005-0000-0000-000056000000}"/>
    <cellStyle name="常规 12 3 3 2" xfId="653" xr:uid="{00000000-0005-0000-0000-000057000000}"/>
    <cellStyle name="常规 12 3 4" xfId="658" xr:uid="{00000000-0005-0000-0000-000058000000}"/>
    <cellStyle name="常规 12 4" xfId="126" xr:uid="{00000000-0005-0000-0000-000059000000}"/>
    <cellStyle name="常规 12 4 2" xfId="127" xr:uid="{00000000-0005-0000-0000-00005A000000}"/>
    <cellStyle name="常规 12 4 2 2" xfId="650" xr:uid="{00000000-0005-0000-0000-00005B000000}"/>
    <cellStyle name="常规 12 4 3" xfId="128" xr:uid="{00000000-0005-0000-0000-00005C000000}"/>
    <cellStyle name="常规 12 4 3 2" xfId="649" xr:uid="{00000000-0005-0000-0000-00005D000000}"/>
    <cellStyle name="常规 12 4 4" xfId="651" xr:uid="{00000000-0005-0000-0000-00005E000000}"/>
    <cellStyle name="常规 12 5" xfId="129" xr:uid="{00000000-0005-0000-0000-00005F000000}"/>
    <cellStyle name="常规 12 5 2" xfId="648" xr:uid="{00000000-0005-0000-0000-000060000000}"/>
    <cellStyle name="常规 12 6" xfId="605" xr:uid="{00000000-0005-0000-0000-000061000000}"/>
    <cellStyle name="常规 13" xfId="131" xr:uid="{00000000-0005-0000-0000-000062000000}"/>
    <cellStyle name="常规 13 2" xfId="132" xr:uid="{00000000-0005-0000-0000-000063000000}"/>
    <cellStyle name="常规 13 2 2" xfId="133" xr:uid="{00000000-0005-0000-0000-000064000000}"/>
    <cellStyle name="常规 13 2 2 2" xfId="64" xr:uid="{00000000-0005-0000-0000-000065000000}"/>
    <cellStyle name="常规 13 2 2 2 2" xfId="722" xr:uid="{00000000-0005-0000-0000-000066000000}"/>
    <cellStyle name="常规 13 2 2 3" xfId="65" xr:uid="{00000000-0005-0000-0000-000067000000}"/>
    <cellStyle name="常规 13 2 2 3 2" xfId="408" xr:uid="{00000000-0005-0000-0000-000068000000}"/>
    <cellStyle name="常规 13 2 2 4" xfId="640" xr:uid="{00000000-0005-0000-0000-000069000000}"/>
    <cellStyle name="常规 13 2 3" xfId="134" xr:uid="{00000000-0005-0000-0000-00006A000000}"/>
    <cellStyle name="常规 13 2 3 2" xfId="50" xr:uid="{00000000-0005-0000-0000-00006B000000}"/>
    <cellStyle name="常规 13 2 3 2 2" xfId="736" xr:uid="{00000000-0005-0000-0000-00006C000000}"/>
    <cellStyle name="常规 13 2 3 3" xfId="135" xr:uid="{00000000-0005-0000-0000-00006D000000}"/>
    <cellStyle name="常规 13 2 3 3 2" xfId="573" xr:uid="{00000000-0005-0000-0000-00006E000000}"/>
    <cellStyle name="常规 13 2 3 4" xfId="639" xr:uid="{00000000-0005-0000-0000-00006F000000}"/>
    <cellStyle name="常规 13 2 4" xfId="138" xr:uid="{00000000-0005-0000-0000-000070000000}"/>
    <cellStyle name="常规 13 2 4 2" xfId="638" xr:uid="{00000000-0005-0000-0000-000071000000}"/>
    <cellStyle name="常规 13 2 5" xfId="643" xr:uid="{00000000-0005-0000-0000-000072000000}"/>
    <cellStyle name="常规 13 3" xfId="139" xr:uid="{00000000-0005-0000-0000-000073000000}"/>
    <cellStyle name="常规 13 3 2" xfId="140" xr:uid="{00000000-0005-0000-0000-000074000000}"/>
    <cellStyle name="常规 13 3 2 2" xfId="634" xr:uid="{00000000-0005-0000-0000-000075000000}"/>
    <cellStyle name="常规 13 3 3" xfId="141" xr:uid="{00000000-0005-0000-0000-000076000000}"/>
    <cellStyle name="常规 13 3 3 2" xfId="387" xr:uid="{00000000-0005-0000-0000-000077000000}"/>
    <cellStyle name="常规 13 3 4" xfId="636" xr:uid="{00000000-0005-0000-0000-000078000000}"/>
    <cellStyle name="常规 13 4" xfId="142" xr:uid="{00000000-0005-0000-0000-000079000000}"/>
    <cellStyle name="常规 13 4 2" xfId="143" xr:uid="{00000000-0005-0000-0000-00007A000000}"/>
    <cellStyle name="常规 13 4 2 2" xfId="632" xr:uid="{00000000-0005-0000-0000-00007B000000}"/>
    <cellStyle name="常规 13 4 3" xfId="144" xr:uid="{00000000-0005-0000-0000-00007C000000}"/>
    <cellStyle name="常规 13 4 3 2" xfId="630" xr:uid="{00000000-0005-0000-0000-00007D000000}"/>
    <cellStyle name="常规 13 4 4" xfId="409" xr:uid="{00000000-0005-0000-0000-00007E000000}"/>
    <cellStyle name="常规 13 5" xfId="57" xr:uid="{00000000-0005-0000-0000-00007F000000}"/>
    <cellStyle name="常规 13 5 2" xfId="727" xr:uid="{00000000-0005-0000-0000-000080000000}"/>
    <cellStyle name="常规 13 6" xfId="647" xr:uid="{00000000-0005-0000-0000-000081000000}"/>
    <cellStyle name="常规 14" xfId="145" xr:uid="{00000000-0005-0000-0000-000082000000}"/>
    <cellStyle name="常规 14 2" xfId="147" xr:uid="{00000000-0005-0000-0000-000083000000}"/>
    <cellStyle name="常规 14 2 2" xfId="148" xr:uid="{00000000-0005-0000-0000-000084000000}"/>
    <cellStyle name="常规 14 2 2 2" xfId="151" xr:uid="{00000000-0005-0000-0000-000085000000}"/>
    <cellStyle name="常规 14 2 2 2 2" xfId="590" xr:uid="{00000000-0005-0000-0000-000086000000}"/>
    <cellStyle name="常规 14 2 2 3" xfId="152" xr:uid="{00000000-0005-0000-0000-000087000000}"/>
    <cellStyle name="常规 14 2 2 3 2" xfId="583" xr:uid="{00000000-0005-0000-0000-000088000000}"/>
    <cellStyle name="常规 14 2 2 4" xfId="592" xr:uid="{00000000-0005-0000-0000-000089000000}"/>
    <cellStyle name="常规 14 2 3" xfId="153" xr:uid="{00000000-0005-0000-0000-00008A000000}"/>
    <cellStyle name="常规 14 2 3 2" xfId="155" xr:uid="{00000000-0005-0000-0000-00008B000000}"/>
    <cellStyle name="常规 14 2 3 2 2" xfId="578" xr:uid="{00000000-0005-0000-0000-00008C000000}"/>
    <cellStyle name="常规 14 2 3 3" xfId="156" xr:uid="{00000000-0005-0000-0000-00008D000000}"/>
    <cellStyle name="常规 14 2 3 3 2" xfId="566" xr:uid="{00000000-0005-0000-0000-00008E000000}"/>
    <cellStyle name="常规 14 2 3 4" xfId="580" xr:uid="{00000000-0005-0000-0000-00008F000000}"/>
    <cellStyle name="常规 14 2 4" xfId="157" xr:uid="{00000000-0005-0000-0000-000090000000}"/>
    <cellStyle name="常规 14 2 4 2" xfId="564" xr:uid="{00000000-0005-0000-0000-000091000000}"/>
    <cellStyle name="常规 14 2 5" xfId="596" xr:uid="{00000000-0005-0000-0000-000092000000}"/>
    <cellStyle name="常规 14 3" xfId="158" xr:uid="{00000000-0005-0000-0000-000093000000}"/>
    <cellStyle name="常规 14 3 2" xfId="42" xr:uid="{00000000-0005-0000-0000-000094000000}"/>
    <cellStyle name="常规 14 3 2 2" xfId="617" xr:uid="{00000000-0005-0000-0000-000095000000}"/>
    <cellStyle name="常规 14 3 3" xfId="160" xr:uid="{00000000-0005-0000-0000-000096000000}"/>
    <cellStyle name="常规 14 3 3 2" xfId="555" xr:uid="{00000000-0005-0000-0000-000097000000}"/>
    <cellStyle name="常规 14 3 4" xfId="558" xr:uid="{00000000-0005-0000-0000-000098000000}"/>
    <cellStyle name="常规 14 4" xfId="161" xr:uid="{00000000-0005-0000-0000-000099000000}"/>
    <cellStyle name="常规 14 4 2" xfId="120" xr:uid="{00000000-0005-0000-0000-00009A000000}"/>
    <cellStyle name="常规 14 4 2 2" xfId="659" xr:uid="{00000000-0005-0000-0000-00009B000000}"/>
    <cellStyle name="常规 14 4 3" xfId="162" xr:uid="{00000000-0005-0000-0000-00009C000000}"/>
    <cellStyle name="常规 14 4 3 2" xfId="471" xr:uid="{00000000-0005-0000-0000-00009D000000}"/>
    <cellStyle name="常规 14 4 4" xfId="552" xr:uid="{00000000-0005-0000-0000-00009E000000}"/>
    <cellStyle name="常规 14 5" xfId="163" xr:uid="{00000000-0005-0000-0000-00009F000000}"/>
    <cellStyle name="常规 14 5 2" xfId="461" xr:uid="{00000000-0005-0000-0000-0000A0000000}"/>
    <cellStyle name="常规 14 6" xfId="598" xr:uid="{00000000-0005-0000-0000-0000A1000000}"/>
    <cellStyle name="常规 15" xfId="165" xr:uid="{00000000-0005-0000-0000-0000A2000000}"/>
    <cellStyle name="常规 15 2" xfId="168" xr:uid="{00000000-0005-0000-0000-0000A3000000}"/>
    <cellStyle name="常规 15 2 2" xfId="170" xr:uid="{00000000-0005-0000-0000-0000A4000000}"/>
    <cellStyle name="常规 15 2 2 2" xfId="171" xr:uid="{00000000-0005-0000-0000-0000A5000000}"/>
    <cellStyle name="常规 15 2 2 2 2" xfId="543" xr:uid="{00000000-0005-0000-0000-0000A6000000}"/>
    <cellStyle name="常规 15 2 2 3" xfId="172" xr:uid="{00000000-0005-0000-0000-0000A7000000}"/>
    <cellStyle name="常规 15 2 2 3 2" xfId="540" xr:uid="{00000000-0005-0000-0000-0000A8000000}"/>
    <cellStyle name="常规 15 2 2 4" xfId="550" xr:uid="{00000000-0005-0000-0000-0000A9000000}"/>
    <cellStyle name="常规 15 2 3" xfId="174" xr:uid="{00000000-0005-0000-0000-0000AA000000}"/>
    <cellStyle name="常规 15 2 3 2" xfId="175" xr:uid="{00000000-0005-0000-0000-0000AB000000}"/>
    <cellStyle name="常规 15 2 3 2 2" xfId="528" xr:uid="{00000000-0005-0000-0000-0000AC000000}"/>
    <cellStyle name="常规 15 2 3 3" xfId="177" xr:uid="{00000000-0005-0000-0000-0000AD000000}"/>
    <cellStyle name="常规 15 2 3 3 2" xfId="526" xr:uid="{00000000-0005-0000-0000-0000AE000000}"/>
    <cellStyle name="常规 15 2 3 4" xfId="538" xr:uid="{00000000-0005-0000-0000-0000AF000000}"/>
    <cellStyle name="常规 15 2 4" xfId="178" xr:uid="{00000000-0005-0000-0000-0000B0000000}"/>
    <cellStyle name="常规 15 2 4 2" xfId="624" xr:uid="{00000000-0005-0000-0000-0000B1000000}"/>
    <cellStyle name="常规 15 2 5" xfId="383" xr:uid="{00000000-0005-0000-0000-0000B2000000}"/>
    <cellStyle name="常规 15 3" xfId="180" xr:uid="{00000000-0005-0000-0000-0000B3000000}"/>
    <cellStyle name="常规 15 3 2" xfId="182" xr:uid="{00000000-0005-0000-0000-0000B4000000}"/>
    <cellStyle name="常规 15 3 2 2" xfId="547" xr:uid="{00000000-0005-0000-0000-0000B5000000}"/>
    <cellStyle name="常规 15 3 3" xfId="184" xr:uid="{00000000-0005-0000-0000-0000B6000000}"/>
    <cellStyle name="常规 15 3 3 2" xfId="415" xr:uid="{00000000-0005-0000-0000-0000B7000000}"/>
    <cellStyle name="常规 15 3 4" xfId="623" xr:uid="{00000000-0005-0000-0000-0000B8000000}"/>
    <cellStyle name="常规 15 4" xfId="186" xr:uid="{00000000-0005-0000-0000-0000B9000000}"/>
    <cellStyle name="常规 15 4 2" xfId="32" xr:uid="{00000000-0005-0000-0000-0000BA000000}"/>
    <cellStyle name="常规 15 4 2 2" xfId="745" xr:uid="{00000000-0005-0000-0000-0000BB000000}"/>
    <cellStyle name="常规 15 4 3" xfId="187" xr:uid="{00000000-0005-0000-0000-0000BC000000}"/>
    <cellStyle name="常规 15 4 3 2" xfId="612" xr:uid="{00000000-0005-0000-0000-0000BD000000}"/>
    <cellStyle name="常规 15 4 4" xfId="615" xr:uid="{00000000-0005-0000-0000-0000BE000000}"/>
    <cellStyle name="常规 15 5" xfId="188" xr:uid="{00000000-0005-0000-0000-0000BF000000}"/>
    <cellStyle name="常规 15 5 2" xfId="610" xr:uid="{00000000-0005-0000-0000-0000C0000000}"/>
    <cellStyle name="常规 15 6" xfId="448" xr:uid="{00000000-0005-0000-0000-0000C1000000}"/>
    <cellStyle name="常规 16" xfId="190" xr:uid="{00000000-0005-0000-0000-0000C2000000}"/>
    <cellStyle name="常规 16 2" xfId="24" xr:uid="{00000000-0005-0000-0000-0000C3000000}"/>
    <cellStyle name="常规 16 2 2" xfId="72" xr:uid="{00000000-0005-0000-0000-0000C4000000}"/>
    <cellStyle name="常规 16 2 2 2" xfId="74" xr:uid="{00000000-0005-0000-0000-0000C5000000}"/>
    <cellStyle name="常规 16 2 2 2 2" xfId="702" xr:uid="{00000000-0005-0000-0000-0000C6000000}"/>
    <cellStyle name="常规 16 2 2 3" xfId="78" xr:uid="{00000000-0005-0000-0000-0000C7000000}"/>
    <cellStyle name="常规 16 2 2 3 2" xfId="713" xr:uid="{00000000-0005-0000-0000-0000C8000000}"/>
    <cellStyle name="常规 16 2 2 4" xfId="457" xr:uid="{00000000-0005-0000-0000-0000C9000000}"/>
    <cellStyle name="常规 16 2 3" xfId="30" xr:uid="{00000000-0005-0000-0000-0000CA000000}"/>
    <cellStyle name="常规 16 2 3 2" xfId="81" xr:uid="{00000000-0005-0000-0000-0000CB000000}"/>
    <cellStyle name="常规 16 2 3 2 2" xfId="711" xr:uid="{00000000-0005-0000-0000-0000CC000000}"/>
    <cellStyle name="常规 16 2 3 3" xfId="83" xr:uid="{00000000-0005-0000-0000-0000CD000000}"/>
    <cellStyle name="常规 16 2 3 3 2" xfId="707" xr:uid="{00000000-0005-0000-0000-0000CE000000}"/>
    <cellStyle name="常规 16 2 3 4" xfId="694" xr:uid="{00000000-0005-0000-0000-0000CF000000}"/>
    <cellStyle name="常规 16 2 4" xfId="85" xr:uid="{00000000-0005-0000-0000-0000D0000000}"/>
    <cellStyle name="常规 16 2 4 2" xfId="706" xr:uid="{00000000-0005-0000-0000-0000D1000000}"/>
    <cellStyle name="常规 16 2 5" xfId="718" xr:uid="{00000000-0005-0000-0000-0000D2000000}"/>
    <cellStyle name="常规 16 3" xfId="89" xr:uid="{00000000-0005-0000-0000-0000D3000000}"/>
    <cellStyle name="常规 16 3 2" xfId="92" xr:uid="{00000000-0005-0000-0000-0000D4000000}"/>
    <cellStyle name="常规 16 3 2 2" xfId="686" xr:uid="{00000000-0005-0000-0000-0000D5000000}"/>
    <cellStyle name="常规 16 3 3" xfId="104" xr:uid="{00000000-0005-0000-0000-0000D6000000}"/>
    <cellStyle name="常规 16 3 3 2" xfId="680" xr:uid="{00000000-0005-0000-0000-0000D7000000}"/>
    <cellStyle name="常规 16 3 4" xfId="475" xr:uid="{00000000-0005-0000-0000-0000D8000000}"/>
    <cellStyle name="常规 16 4" xfId="113" xr:uid="{00000000-0005-0000-0000-0000D9000000}"/>
    <cellStyle name="常规 16 4 2" xfId="115" xr:uid="{00000000-0005-0000-0000-0000DA000000}"/>
    <cellStyle name="常规 16 4 2 2" xfId="432" xr:uid="{00000000-0005-0000-0000-0000DB000000}"/>
    <cellStyle name="常规 16 4 3" xfId="122" xr:uid="{00000000-0005-0000-0000-0000DC000000}"/>
    <cellStyle name="常规 16 4 3 2" xfId="656" xr:uid="{00000000-0005-0000-0000-0000DD000000}"/>
    <cellStyle name="常规 16 4 4" xfId="390" xr:uid="{00000000-0005-0000-0000-0000DE000000}"/>
    <cellStyle name="常规 16 5" xfId="130" xr:uid="{00000000-0005-0000-0000-0000DF000000}"/>
    <cellStyle name="常规 16 5 2" xfId="576" xr:uid="{00000000-0005-0000-0000-0000E0000000}"/>
    <cellStyle name="常规 16 6" xfId="609" xr:uid="{00000000-0005-0000-0000-0000E1000000}"/>
    <cellStyle name="常规 17" xfId="192" xr:uid="{00000000-0005-0000-0000-0000E2000000}"/>
    <cellStyle name="常规 17 2" xfId="137" xr:uid="{00000000-0005-0000-0000-0000E3000000}"/>
    <cellStyle name="常规 17 2 2" xfId="194" xr:uid="{00000000-0005-0000-0000-0000E4000000}"/>
    <cellStyle name="常规 17 2 2 2" xfId="195" xr:uid="{00000000-0005-0000-0000-0000E5000000}"/>
    <cellStyle name="常规 17 2 2 2 2" xfId="602" xr:uid="{00000000-0005-0000-0000-0000E6000000}"/>
    <cellStyle name="常规 17 2 2 3" xfId="146" xr:uid="{00000000-0005-0000-0000-0000E7000000}"/>
    <cellStyle name="常规 17 2 2 3 2" xfId="594" xr:uid="{00000000-0005-0000-0000-0000E8000000}"/>
    <cellStyle name="常规 17 2 2 4" xfId="585" xr:uid="{00000000-0005-0000-0000-0000E9000000}"/>
    <cellStyle name="常规 17 2 3" xfId="197" xr:uid="{00000000-0005-0000-0000-0000EA000000}"/>
    <cellStyle name="常规 17 2 3 2" xfId="198" xr:uid="{00000000-0005-0000-0000-0000EB000000}"/>
    <cellStyle name="常规 17 2 3 2 2" xfId="599" xr:uid="{00000000-0005-0000-0000-0000EC000000}"/>
    <cellStyle name="常规 17 2 3 3" xfId="167" xr:uid="{00000000-0005-0000-0000-0000ED000000}"/>
    <cellStyle name="常规 17 2 3 3 2" xfId="428" xr:uid="{00000000-0005-0000-0000-0000EE000000}"/>
    <cellStyle name="常规 17 2 3 4" xfId="582" xr:uid="{00000000-0005-0000-0000-0000EF000000}"/>
    <cellStyle name="常规 17 2 4" xfId="199" xr:uid="{00000000-0005-0000-0000-0000F0000000}"/>
    <cellStyle name="常规 17 2 4 2" xfId="597" xr:uid="{00000000-0005-0000-0000-0000F1000000}"/>
    <cellStyle name="常规 17 2 5" xfId="637" xr:uid="{00000000-0005-0000-0000-0000F2000000}"/>
    <cellStyle name="常规 17 3" xfId="201" xr:uid="{00000000-0005-0000-0000-0000F3000000}"/>
    <cellStyle name="常规 17 3 2" xfId="203" xr:uid="{00000000-0005-0000-0000-0000F4000000}"/>
    <cellStyle name="常规 17 3 2 2" xfId="591" xr:uid="{00000000-0005-0000-0000-0000F5000000}"/>
    <cellStyle name="常规 17 3 3" xfId="205" xr:uid="{00000000-0005-0000-0000-0000F6000000}"/>
    <cellStyle name="常规 17 3 3 2" xfId="587" xr:uid="{00000000-0005-0000-0000-0000F7000000}"/>
    <cellStyle name="常规 17 3 4" xfId="595" xr:uid="{00000000-0005-0000-0000-0000F8000000}"/>
    <cellStyle name="常规 17 4" xfId="207" xr:uid="{00000000-0005-0000-0000-0000F9000000}"/>
    <cellStyle name="常规 17 4 2" xfId="209" xr:uid="{00000000-0005-0000-0000-0000FA000000}"/>
    <cellStyle name="常规 17 4 2 2" xfId="577" xr:uid="{00000000-0005-0000-0000-0000FB000000}"/>
    <cellStyle name="常规 17 4 3" xfId="211" xr:uid="{00000000-0005-0000-0000-0000FC000000}"/>
    <cellStyle name="常规 17 4 3 2" xfId="569" xr:uid="{00000000-0005-0000-0000-0000FD000000}"/>
    <cellStyle name="常规 17 4 4" xfId="581" xr:uid="{00000000-0005-0000-0000-0000FE000000}"/>
    <cellStyle name="常规 17 5" xfId="213" xr:uid="{00000000-0005-0000-0000-0000FF000000}"/>
    <cellStyle name="常规 17 5 2" xfId="563" xr:uid="{00000000-0005-0000-0000-000000010000}"/>
    <cellStyle name="常规 17 6" xfId="607" xr:uid="{00000000-0005-0000-0000-000001010000}"/>
    <cellStyle name="常规 18" xfId="215" xr:uid="{00000000-0005-0000-0000-000002010000}"/>
    <cellStyle name="常规 18 2" xfId="217" xr:uid="{00000000-0005-0000-0000-000003010000}"/>
    <cellStyle name="常规 18 2 2" xfId="220" xr:uid="{00000000-0005-0000-0000-000004010000}"/>
    <cellStyle name="常规 18 2 2 2" xfId="504" xr:uid="{00000000-0005-0000-0000-000005010000}"/>
    <cellStyle name="常规 18 2 3" xfId="223" xr:uid="{00000000-0005-0000-0000-000006010000}"/>
    <cellStyle name="常规 18 2 3 2" xfId="494" xr:uid="{00000000-0005-0000-0000-000007010000}"/>
    <cellStyle name="常规 18 2 4" xfId="559" xr:uid="{00000000-0005-0000-0000-000008010000}"/>
    <cellStyle name="常规 18 3" xfId="225" xr:uid="{00000000-0005-0000-0000-000009010000}"/>
    <cellStyle name="常规 18 3 2" xfId="227" xr:uid="{00000000-0005-0000-0000-00000A010000}"/>
    <cellStyle name="常规 18 3 2 2" xfId="470" xr:uid="{00000000-0005-0000-0000-00000B010000}"/>
    <cellStyle name="常规 18 3 3" xfId="229" xr:uid="{00000000-0005-0000-0000-00000C010000}"/>
    <cellStyle name="常规 18 3 3 2" xfId="447" xr:uid="{00000000-0005-0000-0000-00000D010000}"/>
    <cellStyle name="常规 18 3 4" xfId="480" xr:uid="{00000000-0005-0000-0000-00000E010000}"/>
    <cellStyle name="常规 18 4" xfId="231" xr:uid="{00000000-0005-0000-0000-00000F010000}"/>
    <cellStyle name="常规 18 4 2" xfId="441" xr:uid="{00000000-0005-0000-0000-000010010000}"/>
    <cellStyle name="常规 18 5" xfId="560" xr:uid="{00000000-0005-0000-0000-000011010000}"/>
    <cellStyle name="常规 19" xfId="233" xr:uid="{00000000-0005-0000-0000-000012010000}"/>
    <cellStyle name="常规 19 2" xfId="235" xr:uid="{00000000-0005-0000-0000-000013010000}"/>
    <cellStyle name="常规 19 2 2" xfId="236" xr:uid="{00000000-0005-0000-0000-000014010000}"/>
    <cellStyle name="常规 19 2 2 2" xfId="427" xr:uid="{00000000-0005-0000-0000-000015010000}"/>
    <cellStyle name="常规 19 2 3" xfId="237" xr:uid="{00000000-0005-0000-0000-000016010000}"/>
    <cellStyle name="常规 19 2 3 2" xfId="549" xr:uid="{00000000-0005-0000-0000-000017010000}"/>
    <cellStyle name="常规 19 2 4" xfId="434" xr:uid="{00000000-0005-0000-0000-000018010000}"/>
    <cellStyle name="常规 19 3" xfId="219" xr:uid="{00000000-0005-0000-0000-000019010000}"/>
    <cellStyle name="常规 19 3 2" xfId="238" xr:uid="{00000000-0005-0000-0000-00001A010000}"/>
    <cellStyle name="常规 19 3 2 2" xfId="548" xr:uid="{00000000-0005-0000-0000-00001B010000}"/>
    <cellStyle name="常规 19 3 3" xfId="239" xr:uid="{00000000-0005-0000-0000-00001C010000}"/>
    <cellStyle name="常规 19 3 3 2" xfId="546" xr:uid="{00000000-0005-0000-0000-00001D010000}"/>
    <cellStyle name="常规 19 3 4" xfId="556" xr:uid="{00000000-0005-0000-0000-00001E010000}"/>
    <cellStyle name="常规 19 4" xfId="222" xr:uid="{00000000-0005-0000-0000-00001F010000}"/>
    <cellStyle name="常规 19 4 2" xfId="551" xr:uid="{00000000-0005-0000-0000-000020010000}"/>
    <cellStyle name="常规 19 5" xfId="436" xr:uid="{00000000-0005-0000-0000-000021010000}"/>
    <cellStyle name="常规 2" xfId="12" xr:uid="{00000000-0005-0000-0000-000022010000}"/>
    <cellStyle name="常规 2 2" xfId="8" xr:uid="{00000000-0005-0000-0000-000023010000}"/>
    <cellStyle name="常规 2 2 2" xfId="5" xr:uid="{00000000-0005-0000-0000-000024010000}"/>
    <cellStyle name="常规 2 2 2 2" xfId="1" xr:uid="{00000000-0005-0000-0000-000025010000}"/>
    <cellStyle name="常规 2 2 2 2 2" xfId="13" xr:uid="{00000000-0005-0000-0000-000026010000}"/>
    <cellStyle name="常规 2 2 2 2 2 2" xfId="536" xr:uid="{00000000-0005-0000-0000-000027010000}"/>
    <cellStyle name="常规 2 2 2 2 3" xfId="4" xr:uid="{00000000-0005-0000-0000-000028010000}"/>
    <cellStyle name="常规 2 2 2 3" xfId="242" xr:uid="{00000000-0005-0000-0000-000029010000}"/>
    <cellStyle name="常规 2 2 2 3 2" xfId="243" xr:uid="{00000000-0005-0000-0000-00002A010000}"/>
    <cellStyle name="常规 2 2 2 3 2 2" xfId="244" xr:uid="{00000000-0005-0000-0000-00002B010000}"/>
    <cellStyle name="常规 2 2 2 3 2 2 2" xfId="531" xr:uid="{00000000-0005-0000-0000-00002C010000}"/>
    <cellStyle name="常规 2 2 2 3 2 3" xfId="245" xr:uid="{00000000-0005-0000-0000-00002D010000}"/>
    <cellStyle name="常规 2 2 2 3 2 3 2" xfId="530" xr:uid="{00000000-0005-0000-0000-00002E010000}"/>
    <cellStyle name="常规 2 2 2 3 2 4" xfId="533" xr:uid="{00000000-0005-0000-0000-00002F010000}"/>
    <cellStyle name="常规 2 2 2 3 3" xfId="247" xr:uid="{00000000-0005-0000-0000-000030010000}"/>
    <cellStyle name="常规 2 2 2 3 3 2" xfId="249" xr:uid="{00000000-0005-0000-0000-000031010000}"/>
    <cellStyle name="常规 2 2 2 3 3 2 2" xfId="524" xr:uid="{00000000-0005-0000-0000-000032010000}"/>
    <cellStyle name="常规 2 2 2 3 3 3" xfId="150" xr:uid="{00000000-0005-0000-0000-000033010000}"/>
    <cellStyle name="常规 2 2 2 3 3 3 2" xfId="588" xr:uid="{00000000-0005-0000-0000-000034010000}"/>
    <cellStyle name="常规 2 2 2 3 3 4" xfId="529" xr:uid="{00000000-0005-0000-0000-000035010000}"/>
    <cellStyle name="常规 2 2 2 3 4" xfId="251" xr:uid="{00000000-0005-0000-0000-000036010000}"/>
    <cellStyle name="常规 2 2 2 3 4 2" xfId="521" xr:uid="{00000000-0005-0000-0000-000037010000}"/>
    <cellStyle name="常规 2 2 2 3 5" xfId="534" xr:uid="{00000000-0005-0000-0000-000038010000}"/>
    <cellStyle name="常规 2 2 2 4" xfId="61" xr:uid="{00000000-0005-0000-0000-000039010000}"/>
    <cellStyle name="常规 2 2 2 4 2" xfId="618" xr:uid="{00000000-0005-0000-0000-00003A010000}"/>
    <cellStyle name="常规 2 2 2 4 2 2" xfId="478" xr:uid="{00000000-0005-0000-0000-00003B010000}"/>
    <cellStyle name="常规 2 2 2 4 3" xfId="404" xr:uid="{00000000-0005-0000-0000-00003C010000}"/>
    <cellStyle name="常规 2 2 2 5" xfId="412" xr:uid="{00000000-0005-0000-0000-00003D010000}"/>
    <cellStyle name="常规 2 2 2 5 2" xfId="725" xr:uid="{00000000-0005-0000-0000-00003E010000}"/>
    <cellStyle name="常规 2 2 2 6" xfId="539" xr:uid="{00000000-0005-0000-0000-00003F010000}"/>
    <cellStyle name="常规 2 2 2 7" xfId="241" xr:uid="{00000000-0005-0000-0000-000040010000}"/>
    <cellStyle name="常规 2 2 3" xfId="6" xr:uid="{00000000-0005-0000-0000-000041010000}"/>
    <cellStyle name="常规 2 2 3 2" xfId="14" xr:uid="{00000000-0005-0000-0000-000042010000}"/>
    <cellStyle name="常规 2 2 3 2 2" xfId="611" xr:uid="{00000000-0005-0000-0000-000043010000}"/>
    <cellStyle name="常规 2 2 3 3" xfId="3" xr:uid="{00000000-0005-0000-0000-000044010000}"/>
    <cellStyle name="常规 2 2 3 3 2" xfId="396" xr:uid="{00000000-0005-0000-0000-000045010000}"/>
    <cellStyle name="常规 2 2 3 4" xfId="519" xr:uid="{00000000-0005-0000-0000-000046010000}"/>
    <cellStyle name="常规 2 2 4" xfId="28" xr:uid="{00000000-0005-0000-0000-000047010000}"/>
    <cellStyle name="常规 2 2 4 2" xfId="621" xr:uid="{00000000-0005-0000-0000-000048010000}"/>
    <cellStyle name="常规 2 2 4 2 2" xfId="516" xr:uid="{00000000-0005-0000-0000-000049010000}"/>
    <cellStyle name="常规 2 2 4 3" xfId="747" xr:uid="{00000000-0005-0000-0000-00004A010000}"/>
    <cellStyle name="常规 2 2 5" xfId="622" xr:uid="{00000000-0005-0000-0000-00004B010000}"/>
    <cellStyle name="常规 2 2 5 2" xfId="514" xr:uid="{00000000-0005-0000-0000-00004C010000}"/>
    <cellStyle name="常规 2 2 6" xfId="541" xr:uid="{00000000-0005-0000-0000-00004D010000}"/>
    <cellStyle name="常规 2 3" xfId="10" xr:uid="{00000000-0005-0000-0000-00004E010000}"/>
    <cellStyle name="常规 2 3 2" xfId="11" xr:uid="{00000000-0005-0000-0000-00004F010000}"/>
    <cellStyle name="常规 2 3 2 2" xfId="460" xr:uid="{00000000-0005-0000-0000-000050010000}"/>
    <cellStyle name="常规 2 3 2 2 2" xfId="631" xr:uid="{00000000-0005-0000-0000-000051010000}"/>
    <cellStyle name="常规 2 3 2 3" xfId="511" xr:uid="{00000000-0005-0000-0000-000052010000}"/>
    <cellStyle name="常规 2 3 2 4" xfId="253" xr:uid="{00000000-0005-0000-0000-000053010000}"/>
    <cellStyle name="常规 2 3 3" xfId="2" xr:uid="{00000000-0005-0000-0000-000054010000}"/>
    <cellStyle name="常规 2 3 3 2" xfId="510" xr:uid="{00000000-0005-0000-0000-000055010000}"/>
    <cellStyle name="常规 2 3 3 3" xfId="625" xr:uid="{00000000-0005-0000-0000-000056010000}"/>
    <cellStyle name="常规 2 3 4" xfId="513" xr:uid="{00000000-0005-0000-0000-000057010000}"/>
    <cellStyle name="常规 2 3 5" xfId="252" xr:uid="{00000000-0005-0000-0000-000058010000}"/>
    <cellStyle name="常规 2 4" xfId="15" xr:uid="{00000000-0005-0000-0000-000059010000}"/>
    <cellStyle name="常规 2 4 2" xfId="627" xr:uid="{00000000-0005-0000-0000-00005A010000}"/>
    <cellStyle name="常规 2 4 2 2" xfId="506" xr:uid="{00000000-0005-0000-0000-00005B010000}"/>
    <cellStyle name="常规 2 4 3" xfId="626" xr:uid="{00000000-0005-0000-0000-00005C010000}"/>
    <cellStyle name="常规 2 4 4" xfId="509" xr:uid="{00000000-0005-0000-0000-00005D010000}"/>
    <cellStyle name="常规 2 4 5" xfId="254" xr:uid="{00000000-0005-0000-0000-00005E010000}"/>
    <cellStyle name="常规 2 5" xfId="628" xr:uid="{00000000-0005-0000-0000-00005F010000}"/>
    <cellStyle name="常规 2 5 2" xfId="629" xr:uid="{00000000-0005-0000-0000-000060010000}"/>
    <cellStyle name="常规 2 5 2 2" xfId="503" xr:uid="{00000000-0005-0000-0000-000061010000}"/>
    <cellStyle name="常规 2 5 3" xfId="505" xr:uid="{00000000-0005-0000-0000-000062010000}"/>
    <cellStyle name="常规 2 6" xfId="382" xr:uid="{00000000-0005-0000-0000-000063010000}"/>
    <cellStyle name="常规 20" xfId="164" xr:uid="{00000000-0005-0000-0000-000064010000}"/>
    <cellStyle name="常规 20 2" xfId="166" xr:uid="{00000000-0005-0000-0000-000065010000}"/>
    <cellStyle name="常规 20 2 2" xfId="169" xr:uid="{00000000-0005-0000-0000-000066010000}"/>
    <cellStyle name="常规 20 2 2 2" xfId="545" xr:uid="{00000000-0005-0000-0000-000067010000}"/>
    <cellStyle name="常规 20 2 3" xfId="173" xr:uid="{00000000-0005-0000-0000-000068010000}"/>
    <cellStyle name="常规 20 2 3 2" xfId="532" xr:uid="{00000000-0005-0000-0000-000069010000}"/>
    <cellStyle name="常规 20 2 4" xfId="425" xr:uid="{00000000-0005-0000-0000-00006A010000}"/>
    <cellStyle name="常规 20 3" xfId="179" xr:uid="{00000000-0005-0000-0000-00006B010000}"/>
    <cellStyle name="常规 20 3 2" xfId="181" xr:uid="{00000000-0005-0000-0000-00006C010000}"/>
    <cellStyle name="常规 20 3 2 2" xfId="619" xr:uid="{00000000-0005-0000-0000-00006D010000}"/>
    <cellStyle name="常规 20 3 3" xfId="183" xr:uid="{00000000-0005-0000-0000-00006E010000}"/>
    <cellStyle name="常规 20 3 3 2" xfId="507" xr:uid="{00000000-0005-0000-0000-00006F010000}"/>
    <cellStyle name="常规 20 3 4" xfId="381" xr:uid="{00000000-0005-0000-0000-000070010000}"/>
    <cellStyle name="常规 20 4" xfId="185" xr:uid="{00000000-0005-0000-0000-000071010000}"/>
    <cellStyle name="常规 20 4 2" xfId="613" xr:uid="{00000000-0005-0000-0000-000072010000}"/>
    <cellStyle name="常规 20 5" xfId="445" xr:uid="{00000000-0005-0000-0000-000073010000}"/>
    <cellStyle name="常规 21" xfId="189" xr:uid="{00000000-0005-0000-0000-000074010000}"/>
    <cellStyle name="常规 21 2" xfId="69" xr:uid="{00000000-0005-0000-0000-000075010000}"/>
    <cellStyle name="常规 21 2 2" xfId="71" xr:uid="{00000000-0005-0000-0000-000076010000}"/>
    <cellStyle name="常规 21 2 2 2" xfId="535" xr:uid="{00000000-0005-0000-0000-000077010000}"/>
    <cellStyle name="常规 21 2 3" xfId="29" xr:uid="{00000000-0005-0000-0000-000078010000}"/>
    <cellStyle name="常规 21 2 3 2" xfId="744" xr:uid="{00000000-0005-0000-0000-000079010000}"/>
    <cellStyle name="常规 21 2 4" xfId="413" xr:uid="{00000000-0005-0000-0000-00007A010000}"/>
    <cellStyle name="常规 21 3" xfId="88" xr:uid="{00000000-0005-0000-0000-00007B010000}"/>
    <cellStyle name="常规 21 3 2" xfId="91" xr:uid="{00000000-0005-0000-0000-00007C010000}"/>
    <cellStyle name="常规 21 3 2 2" xfId="684" xr:uid="{00000000-0005-0000-0000-00007D010000}"/>
    <cellStyle name="常规 21 3 3" xfId="103" xr:uid="{00000000-0005-0000-0000-00007E010000}"/>
    <cellStyle name="常规 21 3 3 2" xfId="437" xr:uid="{00000000-0005-0000-0000-00007F010000}"/>
    <cellStyle name="常规 21 3 4" xfId="689" xr:uid="{00000000-0005-0000-0000-000080010000}"/>
    <cellStyle name="常规 21 4" xfId="112" xr:uid="{00000000-0005-0000-0000-000081010000}"/>
    <cellStyle name="常规 21 4 2" xfId="668" xr:uid="{00000000-0005-0000-0000-000082010000}"/>
    <cellStyle name="常规 21 5" xfId="542" xr:uid="{00000000-0005-0000-0000-000083010000}"/>
    <cellStyle name="常规 22" xfId="191" xr:uid="{00000000-0005-0000-0000-000084010000}"/>
    <cellStyle name="常规 22 2" xfId="136" xr:uid="{00000000-0005-0000-0000-000085010000}"/>
    <cellStyle name="常规 22 2 2" xfId="193" xr:uid="{00000000-0005-0000-0000-000086010000}"/>
    <cellStyle name="常规 22 2 2 2" xfId="603" xr:uid="{00000000-0005-0000-0000-000087010000}"/>
    <cellStyle name="常规 22 2 3" xfId="196" xr:uid="{00000000-0005-0000-0000-000088010000}"/>
    <cellStyle name="常规 22 2 3 2" xfId="601" xr:uid="{00000000-0005-0000-0000-000089010000}"/>
    <cellStyle name="常规 22 2 4" xfId="570" xr:uid="{00000000-0005-0000-0000-00008A010000}"/>
    <cellStyle name="常规 22 3" xfId="200" xr:uid="{00000000-0005-0000-0000-00008B010000}"/>
    <cellStyle name="常规 22 3 2" xfId="202" xr:uid="{00000000-0005-0000-0000-00008C010000}"/>
    <cellStyle name="常规 22 3 2 2" xfId="589" xr:uid="{00000000-0005-0000-0000-00008D010000}"/>
    <cellStyle name="常规 22 3 3" xfId="204" xr:uid="{00000000-0005-0000-0000-00008E010000}"/>
    <cellStyle name="常规 22 3 3 2" xfId="584" xr:uid="{00000000-0005-0000-0000-00008F010000}"/>
    <cellStyle name="常规 22 3 4" xfId="593" xr:uid="{00000000-0005-0000-0000-000090010000}"/>
    <cellStyle name="常规 22 4" xfId="206" xr:uid="{00000000-0005-0000-0000-000091010000}"/>
    <cellStyle name="常规 22 4 2" xfId="579" xr:uid="{00000000-0005-0000-0000-000092010000}"/>
    <cellStyle name="常规 22 5" xfId="606" xr:uid="{00000000-0005-0000-0000-000093010000}"/>
    <cellStyle name="常规 23" xfId="214" xr:uid="{00000000-0005-0000-0000-000094010000}"/>
    <cellStyle name="常规 23 2" xfId="216" xr:uid="{00000000-0005-0000-0000-000095010000}"/>
    <cellStyle name="常规 23 2 2" xfId="218" xr:uid="{00000000-0005-0000-0000-000096010000}"/>
    <cellStyle name="常规 23 2 2 2" xfId="554" xr:uid="{00000000-0005-0000-0000-000097010000}"/>
    <cellStyle name="常规 23 2 3" xfId="221" xr:uid="{00000000-0005-0000-0000-000098010000}"/>
    <cellStyle name="常规 23 2 3 2" xfId="488" xr:uid="{00000000-0005-0000-0000-000099010000}"/>
    <cellStyle name="常规 23 2 4" xfId="557" xr:uid="{00000000-0005-0000-0000-00009A010000}"/>
    <cellStyle name="常规 23 3" xfId="224" xr:uid="{00000000-0005-0000-0000-00009B010000}"/>
    <cellStyle name="常规 23 3 2" xfId="226" xr:uid="{00000000-0005-0000-0000-00009C010000}"/>
    <cellStyle name="常规 23 3 2 2" xfId="459" xr:uid="{00000000-0005-0000-0000-00009D010000}"/>
    <cellStyle name="常规 23 3 3" xfId="228" xr:uid="{00000000-0005-0000-0000-00009E010000}"/>
    <cellStyle name="常规 23 3 3 2" xfId="444" xr:uid="{00000000-0005-0000-0000-00009F010000}"/>
    <cellStyle name="常规 23 3 4" xfId="473" xr:uid="{00000000-0005-0000-0000-0000A0010000}"/>
    <cellStyle name="常规 23 4" xfId="230" xr:uid="{00000000-0005-0000-0000-0000A1010000}"/>
    <cellStyle name="常规 23 4 2" xfId="439" xr:uid="{00000000-0005-0000-0000-0000A2010000}"/>
    <cellStyle name="常规 23 5" xfId="525" xr:uid="{00000000-0005-0000-0000-0000A3010000}"/>
    <cellStyle name="常规 24" xfId="232" xr:uid="{00000000-0005-0000-0000-0000A4010000}"/>
    <cellStyle name="常规 24 2" xfId="234" xr:uid="{00000000-0005-0000-0000-0000A5010000}"/>
    <cellStyle name="常规 24 2 2" xfId="600" xr:uid="{00000000-0005-0000-0000-0000A6010000}"/>
    <cellStyle name="常规 24 2 2 2" xfId="424" xr:uid="{00000000-0005-0000-0000-0000A7010000}"/>
    <cellStyle name="常规 24 2 3" xfId="430" xr:uid="{00000000-0005-0000-0000-0000A8010000}"/>
    <cellStyle name="常规 24 3" xfId="384" xr:uid="{00000000-0005-0000-0000-0000A9010000}"/>
    <cellStyle name="常规 25" xfId="256" xr:uid="{00000000-0005-0000-0000-0000AA010000}"/>
    <cellStyle name="常规 25 2" xfId="257" xr:uid="{00000000-0005-0000-0000-0000AB010000}"/>
    <cellStyle name="常规 25 2 2" xfId="501" xr:uid="{00000000-0005-0000-0000-0000AC010000}"/>
    <cellStyle name="常规 25 3" xfId="502" xr:uid="{00000000-0005-0000-0000-0000AD010000}"/>
    <cellStyle name="常规 26" xfId="56" xr:uid="{00000000-0005-0000-0000-0000AE010000}"/>
    <cellStyle name="常规 26 2" xfId="33" xr:uid="{00000000-0005-0000-0000-0000AF010000}"/>
    <cellStyle name="常规 26 2 2" xfId="742" xr:uid="{00000000-0005-0000-0000-0000B0010000}"/>
    <cellStyle name="常规 26 3" xfId="729" xr:uid="{00000000-0005-0000-0000-0000B1010000}"/>
    <cellStyle name="常规 27" xfId="258" xr:uid="{00000000-0005-0000-0000-0000B2010000}"/>
    <cellStyle name="常规 27 2" xfId="259" xr:uid="{00000000-0005-0000-0000-0000B3010000}"/>
    <cellStyle name="常规 27 2 2" xfId="497" xr:uid="{00000000-0005-0000-0000-0000B4010000}"/>
    <cellStyle name="常规 27 3" xfId="499" xr:uid="{00000000-0005-0000-0000-0000B5010000}"/>
    <cellStyle name="常规 28" xfId="208" xr:uid="{00000000-0005-0000-0000-0000B6010000}"/>
    <cellStyle name="常规 28 2" xfId="260" xr:uid="{00000000-0005-0000-0000-0000B7010000}"/>
    <cellStyle name="常规 28 2 2" xfId="496" xr:uid="{00000000-0005-0000-0000-0000B8010000}"/>
    <cellStyle name="常规 28 3" xfId="261" xr:uid="{00000000-0005-0000-0000-0000B9010000}"/>
    <cellStyle name="常规 28 3 2" xfId="493" xr:uid="{00000000-0005-0000-0000-0000BA010000}"/>
    <cellStyle name="常规 28 4" xfId="575" xr:uid="{00000000-0005-0000-0000-0000BB010000}"/>
    <cellStyle name="常规 29" xfId="210" xr:uid="{00000000-0005-0000-0000-0000BC010000}"/>
    <cellStyle name="常规 29 2" xfId="262" xr:uid="{00000000-0005-0000-0000-0000BD010000}"/>
    <cellStyle name="常规 29 2 2" xfId="492" xr:uid="{00000000-0005-0000-0000-0000BE010000}"/>
    <cellStyle name="常规 29 3" xfId="263" xr:uid="{00000000-0005-0000-0000-0000BF010000}"/>
    <cellStyle name="常规 29 3 2" xfId="403" xr:uid="{00000000-0005-0000-0000-0000C0010000}"/>
    <cellStyle name="常规 29 4" xfId="641" xr:uid="{00000000-0005-0000-0000-0000C1010000}"/>
    <cellStyle name="常规 29 4 2" xfId="491" xr:uid="{00000000-0005-0000-0000-0000C2010000}"/>
    <cellStyle name="常规 29 5" xfId="567" xr:uid="{00000000-0005-0000-0000-0000C3010000}"/>
    <cellStyle name="常规 3" xfId="16" xr:uid="{00000000-0005-0000-0000-0000C4010000}"/>
    <cellStyle name="常规 3 2" xfId="7" xr:uid="{00000000-0005-0000-0000-0000C5010000}"/>
    <cellStyle name="常规 3 2 2" xfId="17" xr:uid="{00000000-0005-0000-0000-0000C6010000}"/>
    <cellStyle name="常规 3 2 2 2" xfId="212" xr:uid="{00000000-0005-0000-0000-0000C7010000}"/>
    <cellStyle name="常规 3 2 2 2 2" xfId="266" xr:uid="{00000000-0005-0000-0000-0000C8010000}"/>
    <cellStyle name="常规 3 2 2 2 2 2" xfId="486" xr:uid="{00000000-0005-0000-0000-0000C9010000}"/>
    <cellStyle name="常规 3 2 2 2 3" xfId="267" xr:uid="{00000000-0005-0000-0000-0000CA010000}"/>
    <cellStyle name="常规 3 2 2 2 3 2" xfId="485" xr:uid="{00000000-0005-0000-0000-0000CB010000}"/>
    <cellStyle name="常规 3 2 2 2 4" xfId="561" xr:uid="{00000000-0005-0000-0000-0000CC010000}"/>
    <cellStyle name="常规 3 2 2 3" xfId="268" xr:uid="{00000000-0005-0000-0000-0000CD010000}"/>
    <cellStyle name="常规 3 2 2 3 2" xfId="269" xr:uid="{00000000-0005-0000-0000-0000CE010000}"/>
    <cellStyle name="常规 3 2 2 3 2 2" xfId="483" xr:uid="{00000000-0005-0000-0000-0000CF010000}"/>
    <cellStyle name="常规 3 2 2 3 3" xfId="271" xr:uid="{00000000-0005-0000-0000-0000D0010000}"/>
    <cellStyle name="常规 3 2 2 3 3 2" xfId="482" xr:uid="{00000000-0005-0000-0000-0000D1010000}"/>
    <cellStyle name="常规 3 2 2 3 4" xfId="484" xr:uid="{00000000-0005-0000-0000-0000D2010000}"/>
    <cellStyle name="常规 3 2 2 4" xfId="272" xr:uid="{00000000-0005-0000-0000-0000D3010000}"/>
    <cellStyle name="常规 3 2 2 4 2" xfId="479" xr:uid="{00000000-0005-0000-0000-0000D4010000}"/>
    <cellStyle name="常规 3 2 2 5" xfId="654" xr:uid="{00000000-0005-0000-0000-0000D5010000}"/>
    <cellStyle name="常规 3 2 2 5 2" xfId="407" xr:uid="{00000000-0005-0000-0000-0000D6010000}"/>
    <cellStyle name="常规 3 2 2 6" xfId="646" xr:uid="{00000000-0005-0000-0000-0000D7010000}"/>
    <cellStyle name="常规 3 2 2 7" xfId="487" xr:uid="{00000000-0005-0000-0000-0000D8010000}"/>
    <cellStyle name="常规 3 2 2 8" xfId="265" xr:uid="{00000000-0005-0000-0000-0000D9010000}"/>
    <cellStyle name="常规 3 2 3" xfId="23" xr:uid="{00000000-0005-0000-0000-0000DA010000}"/>
    <cellStyle name="常规 3 2 3 2" xfId="274" xr:uid="{00000000-0005-0000-0000-0000DB010000}"/>
    <cellStyle name="常规 3 2 3 2 2" xfId="657" xr:uid="{00000000-0005-0000-0000-0000DC010000}"/>
    <cellStyle name="常规 3 2 3 2 2 2" xfId="389" xr:uid="{00000000-0005-0000-0000-0000DD010000}"/>
    <cellStyle name="常规 3 2 3 2 3" xfId="476" xr:uid="{00000000-0005-0000-0000-0000DE010000}"/>
    <cellStyle name="常规 3 2 3 3" xfId="275" xr:uid="{00000000-0005-0000-0000-0000DF010000}"/>
    <cellStyle name="常规 3 2 3 3 2" xfId="394" xr:uid="{00000000-0005-0000-0000-0000E0010000}"/>
    <cellStyle name="常规 3 2 3 4" xfId="477" xr:uid="{00000000-0005-0000-0000-0000E1010000}"/>
    <cellStyle name="常规 3 2 3 5" xfId="273" xr:uid="{00000000-0005-0000-0000-0000E2010000}"/>
    <cellStyle name="常规 3 2 4" xfId="276" xr:uid="{00000000-0005-0000-0000-0000E3010000}"/>
    <cellStyle name="常规 3 2 4 2" xfId="277" xr:uid="{00000000-0005-0000-0000-0000E4010000}"/>
    <cellStyle name="常规 3 2 4 2 2" xfId="397" xr:uid="{00000000-0005-0000-0000-0000E5010000}"/>
    <cellStyle name="常规 3 2 4 3" xfId="278" xr:uid="{00000000-0005-0000-0000-0000E6010000}"/>
    <cellStyle name="常规 3 2 4 3 2" xfId="472" xr:uid="{00000000-0005-0000-0000-0000E7010000}"/>
    <cellStyle name="常规 3 2 4 4" xfId="474" xr:uid="{00000000-0005-0000-0000-0000E8010000}"/>
    <cellStyle name="常规 3 2 5" xfId="279" xr:uid="{00000000-0005-0000-0000-0000E9010000}"/>
    <cellStyle name="常规 3 2 5 2" xfId="663" xr:uid="{00000000-0005-0000-0000-0000EA010000}"/>
    <cellStyle name="常规 3 2 5 2 2" xfId="468" xr:uid="{00000000-0005-0000-0000-0000EB010000}"/>
    <cellStyle name="常规 3 2 5 3" xfId="469" xr:uid="{00000000-0005-0000-0000-0000EC010000}"/>
    <cellStyle name="常规 3 2 6" xfId="414" xr:uid="{00000000-0005-0000-0000-0000ED010000}"/>
    <cellStyle name="常规 3 2 6 2" xfId="687" xr:uid="{00000000-0005-0000-0000-0000EE010000}"/>
    <cellStyle name="常规 3 2 7" xfId="645" xr:uid="{00000000-0005-0000-0000-0000EF010000}"/>
    <cellStyle name="常规 3 2 8" xfId="489" xr:uid="{00000000-0005-0000-0000-0000F0010000}"/>
    <cellStyle name="常规 3 2 9" xfId="264" xr:uid="{00000000-0005-0000-0000-0000F1010000}"/>
    <cellStyle name="常规 3 3" xfId="18" xr:uid="{00000000-0005-0000-0000-0000F2010000}"/>
    <cellStyle name="常规 3 3 2" xfId="281" xr:uid="{00000000-0005-0000-0000-0000F3010000}"/>
    <cellStyle name="常规 3 3 2 2" xfId="282" xr:uid="{00000000-0005-0000-0000-0000F4010000}"/>
    <cellStyle name="常规 3 3 2 2 2" xfId="464" xr:uid="{00000000-0005-0000-0000-0000F5010000}"/>
    <cellStyle name="常规 3 3 2 3" xfId="76" xr:uid="{00000000-0005-0000-0000-0000F6010000}"/>
    <cellStyle name="常规 3 3 2 3 2" xfId="700" xr:uid="{00000000-0005-0000-0000-0000F7010000}"/>
    <cellStyle name="常规 3 3 2 4" xfId="465" xr:uid="{00000000-0005-0000-0000-0000F8010000}"/>
    <cellStyle name="常规 3 3 3" xfId="283" xr:uid="{00000000-0005-0000-0000-0000F9010000}"/>
    <cellStyle name="常规 3 3 3 2" xfId="284" xr:uid="{00000000-0005-0000-0000-0000FA010000}"/>
    <cellStyle name="常规 3 3 3 2 2" xfId="462" xr:uid="{00000000-0005-0000-0000-0000FB010000}"/>
    <cellStyle name="常规 3 3 3 3" xfId="35" xr:uid="{00000000-0005-0000-0000-0000FC010000}"/>
    <cellStyle name="常规 3 3 3 3 2" xfId="740" xr:uid="{00000000-0005-0000-0000-0000FD010000}"/>
    <cellStyle name="常规 3 3 3 4" xfId="463" xr:uid="{00000000-0005-0000-0000-0000FE010000}"/>
    <cellStyle name="常规 3 3 4" xfId="240" xr:uid="{00000000-0005-0000-0000-0000FF010000}"/>
    <cellStyle name="常规 3 3 4 2" xfId="544" xr:uid="{00000000-0005-0000-0000-000000020000}"/>
    <cellStyle name="常规 3 3 5" xfId="644" xr:uid="{00000000-0005-0000-0000-000001020000}"/>
    <cellStyle name="常规 3 3 5 2" xfId="490" xr:uid="{00000000-0005-0000-0000-000002020000}"/>
    <cellStyle name="常规 3 3 6" xfId="664" xr:uid="{00000000-0005-0000-0000-000003020000}"/>
    <cellStyle name="常规 3 3 7" xfId="467" xr:uid="{00000000-0005-0000-0000-000004020000}"/>
    <cellStyle name="常规 3 3 8" xfId="280" xr:uid="{00000000-0005-0000-0000-000005020000}"/>
    <cellStyle name="常规 3 4" xfId="25" xr:uid="{00000000-0005-0000-0000-000006020000}"/>
    <cellStyle name="常规 3 4 2" xfId="670" xr:uid="{00000000-0005-0000-0000-000007020000}"/>
    <cellStyle name="常规 3 4 2 2" xfId="456" xr:uid="{00000000-0005-0000-0000-000008020000}"/>
    <cellStyle name="常规 3 4 3" xfId="458" xr:uid="{00000000-0005-0000-0000-000009020000}"/>
    <cellStyle name="常规 3 5" xfId="285" xr:uid="{00000000-0005-0000-0000-00000A020000}"/>
    <cellStyle name="常规 3 5 2" xfId="286" xr:uid="{00000000-0005-0000-0000-00000B020000}"/>
    <cellStyle name="常规 3 5 2 2" xfId="454" xr:uid="{00000000-0005-0000-0000-00000C020000}"/>
    <cellStyle name="常规 3 5 3" xfId="287" xr:uid="{00000000-0005-0000-0000-00000D020000}"/>
    <cellStyle name="常规 3 5 3 2" xfId="453" xr:uid="{00000000-0005-0000-0000-00000E020000}"/>
    <cellStyle name="常规 3 5 4" xfId="674" xr:uid="{00000000-0005-0000-0000-00000F020000}"/>
    <cellStyle name="常规 3 5 4 2" xfId="452" xr:uid="{00000000-0005-0000-0000-000010020000}"/>
    <cellStyle name="常规 3 5 5" xfId="455" xr:uid="{00000000-0005-0000-0000-000011020000}"/>
    <cellStyle name="常规 3 6" xfId="288" xr:uid="{00000000-0005-0000-0000-000012020000}"/>
    <cellStyle name="常规 3 6 2" xfId="289" xr:uid="{00000000-0005-0000-0000-000013020000}"/>
    <cellStyle name="常规 3 6 2 2" xfId="449" xr:uid="{00000000-0005-0000-0000-000014020000}"/>
    <cellStyle name="常规 3 6 3" xfId="38" xr:uid="{00000000-0005-0000-0000-000015020000}"/>
    <cellStyle name="常规 3 6 3 2" xfId="741" xr:uid="{00000000-0005-0000-0000-000016020000}"/>
    <cellStyle name="常规 3 6 4" xfId="450" xr:uid="{00000000-0005-0000-0000-000017020000}"/>
    <cellStyle name="常规 3 7" xfId="80" xr:uid="{00000000-0005-0000-0000-000018020000}"/>
    <cellStyle name="常规 3 7 2" xfId="398" xr:uid="{00000000-0005-0000-0000-000019020000}"/>
    <cellStyle name="常规 3 8" xfId="417" xr:uid="{00000000-0005-0000-0000-00001A020000}"/>
    <cellStyle name="常规 30" xfId="255" xr:uid="{00000000-0005-0000-0000-00001B020000}"/>
    <cellStyle name="常规 30 2" xfId="633" xr:uid="{00000000-0005-0000-0000-00001C020000}"/>
    <cellStyle name="常规 30 2 2" xfId="500" xr:uid="{00000000-0005-0000-0000-00001D020000}"/>
    <cellStyle name="常规 30 3" xfId="411" xr:uid="{00000000-0005-0000-0000-00001E020000}"/>
    <cellStyle name="常规 31" xfId="410" xr:uid="{00000000-0005-0000-0000-00001F020000}"/>
    <cellStyle name="常规 31 2" xfId="728" xr:uid="{00000000-0005-0000-0000-000020020000}"/>
    <cellStyle name="常规 32" xfId="635" xr:uid="{00000000-0005-0000-0000-000021020000}"/>
    <cellStyle name="常规 32 2" xfId="498" xr:uid="{00000000-0005-0000-0000-000022020000}"/>
    <cellStyle name="常规 33" xfId="571" xr:uid="{00000000-0005-0000-0000-000023020000}"/>
    <cellStyle name="常规 33 2" xfId="572" xr:uid="{00000000-0005-0000-0000-000024020000}"/>
    <cellStyle name="常规 34" xfId="574" xr:uid="{00000000-0005-0000-0000-000025020000}"/>
    <cellStyle name="常规 34 2" xfId="565" xr:uid="{00000000-0005-0000-0000-000026020000}"/>
    <cellStyle name="常规 35" xfId="677" xr:uid="{00000000-0005-0000-0000-000027020000}"/>
    <cellStyle name="常规 35 2" xfId="446" xr:uid="{00000000-0005-0000-0000-000028020000}"/>
    <cellStyle name="常规 36" xfId="679" xr:uid="{00000000-0005-0000-0000-000029020000}"/>
    <cellStyle name="常规 36 2" xfId="421" xr:uid="{00000000-0005-0000-0000-00002A020000}"/>
    <cellStyle name="常规 37" xfId="608" xr:uid="{00000000-0005-0000-0000-00002B020000}"/>
    <cellStyle name="常规 37 2" xfId="537" xr:uid="{00000000-0005-0000-0000-00002C020000}"/>
    <cellStyle name="常规 38" xfId="620" xr:uid="{00000000-0005-0000-0000-00002D020000}"/>
    <cellStyle name="常规 38 2" xfId="517" xr:uid="{00000000-0005-0000-0000-00002E020000}"/>
    <cellStyle name="常规 39" xfId="380" xr:uid="{00000000-0005-0000-0000-00002F020000}"/>
    <cellStyle name="常规 39 2" xfId="748" xr:uid="{00000000-0005-0000-0000-000030020000}"/>
    <cellStyle name="常规 4" xfId="19" xr:uid="{00000000-0005-0000-0000-000031020000}"/>
    <cellStyle name="常规 4 2" xfId="20" xr:uid="{00000000-0005-0000-0000-000032020000}"/>
    <cellStyle name="常规 4 2 2" xfId="292" xr:uid="{00000000-0005-0000-0000-000033020000}"/>
    <cellStyle name="常规 4 2 2 2" xfId="295" xr:uid="{00000000-0005-0000-0000-000034020000}"/>
    <cellStyle name="常规 4 2 2 2 2" xfId="385" xr:uid="{00000000-0005-0000-0000-000035020000}"/>
    <cellStyle name="常规 4 2 2 3" xfId="48" xr:uid="{00000000-0005-0000-0000-000036020000}"/>
    <cellStyle name="常规 4 2 2 3 2" xfId="614" xr:uid="{00000000-0005-0000-0000-000037020000}"/>
    <cellStyle name="常规 4 2 2 4" xfId="438" xr:uid="{00000000-0005-0000-0000-000038020000}"/>
    <cellStyle name="常规 4 2 3" xfId="297" xr:uid="{00000000-0005-0000-0000-000039020000}"/>
    <cellStyle name="常规 4 2 3 2" xfId="299" xr:uid="{00000000-0005-0000-0000-00003A020000}"/>
    <cellStyle name="常规 4 2 3 2 2" xfId="392" xr:uid="{00000000-0005-0000-0000-00003B020000}"/>
    <cellStyle name="常规 4 2 3 3" xfId="301" xr:uid="{00000000-0005-0000-0000-00003C020000}"/>
    <cellStyle name="常规 4 2 3 3 2" xfId="426" xr:uid="{00000000-0005-0000-0000-00003D020000}"/>
    <cellStyle name="常规 4 2 3 4" xfId="391" xr:uid="{00000000-0005-0000-0000-00003E020000}"/>
    <cellStyle name="常规 4 2 4" xfId="302" xr:uid="{00000000-0005-0000-0000-00003F020000}"/>
    <cellStyle name="常规 4 2 4 2" xfId="379" xr:uid="{00000000-0005-0000-0000-000040020000}"/>
    <cellStyle name="常规 4 2 5" xfId="440" xr:uid="{00000000-0005-0000-0000-000041020000}"/>
    <cellStyle name="常规 4 2 6" xfId="290" xr:uid="{00000000-0005-0000-0000-000042020000}"/>
    <cellStyle name="常规 4 3" xfId="26" xr:uid="{00000000-0005-0000-0000-000043020000}"/>
    <cellStyle name="常规 4 3 2" xfId="304" xr:uid="{00000000-0005-0000-0000-000044020000}"/>
    <cellStyle name="常规 4 3 2 2" xfId="699" xr:uid="{00000000-0005-0000-0000-000045020000}"/>
    <cellStyle name="常规 4 3 2 2 2" xfId="753" xr:uid="{00000000-0005-0000-0000-000046020000}"/>
    <cellStyle name="常规 4 3 2 3" xfId="751" xr:uid="{00000000-0005-0000-0000-000047020000}"/>
    <cellStyle name="常规 4 3 3" xfId="306" xr:uid="{00000000-0005-0000-0000-000048020000}"/>
    <cellStyle name="常规 4 3 3 2" xfId="755" xr:uid="{00000000-0005-0000-0000-000049020000}"/>
    <cellStyle name="常规 4 3 4" xfId="703" xr:uid="{00000000-0005-0000-0000-00004A020000}"/>
    <cellStyle name="常规 4 3 4 2" xfId="757" xr:uid="{00000000-0005-0000-0000-00004B020000}"/>
    <cellStyle name="常规 4 3 5" xfId="696" xr:uid="{00000000-0005-0000-0000-00004C020000}"/>
    <cellStyle name="常规 4 3 6" xfId="750" xr:uid="{00000000-0005-0000-0000-00004D020000}"/>
    <cellStyle name="常规 4 4" xfId="291" xr:uid="{00000000-0005-0000-0000-00004E020000}"/>
    <cellStyle name="常规 4 4 2" xfId="294" xr:uid="{00000000-0005-0000-0000-00004F020000}"/>
    <cellStyle name="常规 4 4 2 2" xfId="422" xr:uid="{00000000-0005-0000-0000-000050020000}"/>
    <cellStyle name="常规 4 4 3" xfId="47" xr:uid="{00000000-0005-0000-0000-000051020000}"/>
    <cellStyle name="常规 4 4 3 2" xfId="386" xr:uid="{00000000-0005-0000-0000-000052020000}"/>
    <cellStyle name="常规 4 4 4" xfId="435" xr:uid="{00000000-0005-0000-0000-000053020000}"/>
    <cellStyle name="常规 4 5" xfId="296" xr:uid="{00000000-0005-0000-0000-000054020000}"/>
    <cellStyle name="常规 4 5 2" xfId="691" xr:uid="{00000000-0005-0000-0000-000055020000}"/>
    <cellStyle name="常规 4 5 2 2" xfId="431" xr:uid="{00000000-0005-0000-0000-000056020000}"/>
    <cellStyle name="常规 4 5 3" xfId="433" xr:uid="{00000000-0005-0000-0000-000057020000}"/>
    <cellStyle name="常规 4 6" xfId="442" xr:uid="{00000000-0005-0000-0000-000058020000}"/>
    <cellStyle name="常规 40" xfId="678" xr:uid="{00000000-0005-0000-0000-000059020000}"/>
    <cellStyle name="常规 40 2" xfId="443" xr:uid="{00000000-0005-0000-0000-00005A020000}"/>
    <cellStyle name="常规 41" xfId="749" xr:uid="{00000000-0005-0000-0000-00005B020000}"/>
    <cellStyle name="常规 5" xfId="21" xr:uid="{00000000-0005-0000-0000-00005C020000}"/>
    <cellStyle name="常规 5 2" xfId="27" xr:uid="{00000000-0005-0000-0000-00005D020000}"/>
    <cellStyle name="常规 5 2 2" xfId="52" xr:uid="{00000000-0005-0000-0000-00005E020000}"/>
    <cellStyle name="常规 5 2 2 2" xfId="307" xr:uid="{00000000-0005-0000-0000-00005F020000}"/>
    <cellStyle name="常规 5 2 2 2 2" xfId="759" xr:uid="{00000000-0005-0000-0000-000060020000}"/>
    <cellStyle name="常规 5 2 2 3" xfId="308" xr:uid="{00000000-0005-0000-0000-000061020000}"/>
    <cellStyle name="常规 5 2 2 3 2" xfId="760" xr:uid="{00000000-0005-0000-0000-000062020000}"/>
    <cellStyle name="常规 5 2 2 4" xfId="652" xr:uid="{00000000-0005-0000-0000-000063020000}"/>
    <cellStyle name="常规 5 2 3" xfId="53" xr:uid="{00000000-0005-0000-0000-000064020000}"/>
    <cellStyle name="常规 5 2 3 2" xfId="310" xr:uid="{00000000-0005-0000-0000-000065020000}"/>
    <cellStyle name="常规 5 2 3 2 2" xfId="761" xr:uid="{00000000-0005-0000-0000-000066020000}"/>
    <cellStyle name="常规 5 2 3 3" xfId="312" xr:uid="{00000000-0005-0000-0000-000067020000}"/>
    <cellStyle name="常规 5 2 3 3 2" xfId="763" xr:uid="{00000000-0005-0000-0000-000068020000}"/>
    <cellStyle name="常规 5 2 3 4" xfId="734" xr:uid="{00000000-0005-0000-0000-000069020000}"/>
    <cellStyle name="常规 5 2 4" xfId="45" xr:uid="{00000000-0005-0000-0000-00006A020000}"/>
    <cellStyle name="常规 5 2 4 2" xfId="616" xr:uid="{00000000-0005-0000-0000-00006B020000}"/>
    <cellStyle name="常规 5 2 5" xfId="466" xr:uid="{00000000-0005-0000-0000-00006C020000}"/>
    <cellStyle name="常规 5 2 5 2" xfId="672" xr:uid="{00000000-0005-0000-0000-00006D020000}"/>
    <cellStyle name="常规 5 2 6" xfId="402" xr:uid="{00000000-0005-0000-0000-00006E020000}"/>
    <cellStyle name="常规 5 2 7" xfId="737" xr:uid="{00000000-0005-0000-0000-00006F020000}"/>
    <cellStyle name="常规 5 3" xfId="313" xr:uid="{00000000-0005-0000-0000-000070020000}"/>
    <cellStyle name="常规 5 3 2" xfId="314" xr:uid="{00000000-0005-0000-0000-000071020000}"/>
    <cellStyle name="常规 5 3 2 2" xfId="681" xr:uid="{00000000-0005-0000-0000-000072020000}"/>
    <cellStyle name="常规 5 3 2 2 2" xfId="393" xr:uid="{00000000-0005-0000-0000-000073020000}"/>
    <cellStyle name="常规 5 3 2 3" xfId="766" xr:uid="{00000000-0005-0000-0000-000074020000}"/>
    <cellStyle name="常规 5 3 3" xfId="315" xr:uid="{00000000-0005-0000-0000-000075020000}"/>
    <cellStyle name="常规 5 3 3 2" xfId="767" xr:uid="{00000000-0005-0000-0000-000076020000}"/>
    <cellStyle name="常规 5 3 4" xfId="765" xr:uid="{00000000-0005-0000-0000-000077020000}"/>
    <cellStyle name="常规 5 4" xfId="303" xr:uid="{00000000-0005-0000-0000-000078020000}"/>
    <cellStyle name="常规 5 4 2" xfId="316" xr:uid="{00000000-0005-0000-0000-000079020000}"/>
    <cellStyle name="常规 5 4 2 2" xfId="754" xr:uid="{00000000-0005-0000-0000-00007A020000}"/>
    <cellStyle name="常规 5 4 3" xfId="95" xr:uid="{00000000-0005-0000-0000-00007B020000}"/>
    <cellStyle name="常规 5 4 3 2" xfId="695" xr:uid="{00000000-0005-0000-0000-00007C020000}"/>
    <cellStyle name="常规 5 4 4" xfId="752" xr:uid="{00000000-0005-0000-0000-00007D020000}"/>
    <cellStyle name="常规 5 5" xfId="305" xr:uid="{00000000-0005-0000-0000-00007E020000}"/>
    <cellStyle name="常规 5 5 2" xfId="714" xr:uid="{00000000-0005-0000-0000-00007F020000}"/>
    <cellStyle name="常规 5 5 2 2" xfId="768" xr:uid="{00000000-0005-0000-0000-000080020000}"/>
    <cellStyle name="常规 5 5 3" xfId="756" xr:uid="{00000000-0005-0000-0000-000081020000}"/>
    <cellStyle name="常规 5 6" xfId="704" xr:uid="{00000000-0005-0000-0000-000082020000}"/>
    <cellStyle name="常规 5 6 2" xfId="758" xr:uid="{00000000-0005-0000-0000-000083020000}"/>
    <cellStyle name="常规 5 7" xfId="665" xr:uid="{00000000-0005-0000-0000-000084020000}"/>
    <cellStyle name="常规 6" xfId="22" xr:uid="{00000000-0005-0000-0000-000085020000}"/>
    <cellStyle name="常规 6 10" xfId="41" xr:uid="{00000000-0005-0000-0000-000086020000}"/>
    <cellStyle name="常规 6 2" xfId="318" xr:uid="{00000000-0005-0000-0000-000087020000}"/>
    <cellStyle name="常规 6 2 2" xfId="176" xr:uid="{00000000-0005-0000-0000-000088020000}"/>
    <cellStyle name="常规 6 2 2 2" xfId="101" xr:uid="{00000000-0005-0000-0000-000089020000}"/>
    <cellStyle name="常规 6 2 2 2 2" xfId="683" xr:uid="{00000000-0005-0000-0000-00008A020000}"/>
    <cellStyle name="常规 6 2 2 3" xfId="319" xr:uid="{00000000-0005-0000-0000-00008B020000}"/>
    <cellStyle name="常规 6 2 2 3 2" xfId="771" xr:uid="{00000000-0005-0000-0000-00008C020000}"/>
    <cellStyle name="常规 6 2 2 4" xfId="523" xr:uid="{00000000-0005-0000-0000-00008D020000}"/>
    <cellStyle name="常规 6 2 3" xfId="59" xr:uid="{00000000-0005-0000-0000-00008E020000}"/>
    <cellStyle name="常规 6 2 3 2" xfId="320" xr:uid="{00000000-0005-0000-0000-00008F020000}"/>
    <cellStyle name="常规 6 2 3 2 2" xfId="772" xr:uid="{00000000-0005-0000-0000-000090020000}"/>
    <cellStyle name="常规 6 2 3 3" xfId="62" xr:uid="{00000000-0005-0000-0000-000091020000}"/>
    <cellStyle name="常规 6 2 3 3 2" xfId="723" xr:uid="{00000000-0005-0000-0000-000092020000}"/>
    <cellStyle name="常规 6 2 3 4" xfId="401" xr:uid="{00000000-0005-0000-0000-000093020000}"/>
    <cellStyle name="常规 6 2 4" xfId="321" xr:uid="{00000000-0005-0000-0000-000094020000}"/>
    <cellStyle name="常规 6 2 4 2" xfId="773" xr:uid="{00000000-0005-0000-0000-000095020000}"/>
    <cellStyle name="常规 6 2 5" xfId="769" xr:uid="{00000000-0005-0000-0000-000096020000}"/>
    <cellStyle name="常规 6 3" xfId="322" xr:uid="{00000000-0005-0000-0000-000097020000}"/>
    <cellStyle name="常规 6 3 2" xfId="323" xr:uid="{00000000-0005-0000-0000-000098020000}"/>
    <cellStyle name="常规 6 3 2 2" xfId="54" xr:uid="{00000000-0005-0000-0000-000099020000}"/>
    <cellStyle name="常规 6 3 2 2 2" xfId="518" xr:uid="{00000000-0005-0000-0000-00009A020000}"/>
    <cellStyle name="常规 6 3 2 3" xfId="63" xr:uid="{00000000-0005-0000-0000-00009B020000}"/>
    <cellStyle name="常规 6 3 2 3 2" xfId="418" xr:uid="{00000000-0005-0000-0000-00009C020000}"/>
    <cellStyle name="常规 6 3 2 4" xfId="775" xr:uid="{00000000-0005-0000-0000-00009D020000}"/>
    <cellStyle name="常规 6 3 3" xfId="324" xr:uid="{00000000-0005-0000-0000-00009E020000}"/>
    <cellStyle name="常规 6 3 3 2" xfId="325" xr:uid="{00000000-0005-0000-0000-00009F020000}"/>
    <cellStyle name="常规 6 3 3 2 2" xfId="777" xr:uid="{00000000-0005-0000-0000-0000A0020000}"/>
    <cellStyle name="常规 6 3 3 3" xfId="49" xr:uid="{00000000-0005-0000-0000-0000A1020000}"/>
    <cellStyle name="常规 6 3 3 3 2" xfId="708" xr:uid="{00000000-0005-0000-0000-0000A2020000}"/>
    <cellStyle name="常规 6 3 3 4" xfId="776" xr:uid="{00000000-0005-0000-0000-0000A3020000}"/>
    <cellStyle name="常规 6 3 4" xfId="326" xr:uid="{00000000-0005-0000-0000-0000A4020000}"/>
    <cellStyle name="常规 6 3 4 2" xfId="778" xr:uid="{00000000-0005-0000-0000-0000A5020000}"/>
    <cellStyle name="常规 6 3 5" xfId="774" xr:uid="{00000000-0005-0000-0000-0000A6020000}"/>
    <cellStyle name="常规 6 4" xfId="293" xr:uid="{00000000-0005-0000-0000-0000A7020000}"/>
    <cellStyle name="常规 6 4 2" xfId="553" xr:uid="{00000000-0005-0000-0000-0000A8020000}"/>
    <cellStyle name="常规 6 4 2 2" xfId="604" xr:uid="{00000000-0005-0000-0000-0000A9020000}"/>
    <cellStyle name="常规 6 4 3" xfId="420" xr:uid="{00000000-0005-0000-0000-0000AA020000}"/>
    <cellStyle name="常规 6 5" xfId="46" xr:uid="{00000000-0005-0000-0000-0000AB020000}"/>
    <cellStyle name="常规 6 5 2" xfId="327" xr:uid="{00000000-0005-0000-0000-0000AC020000}"/>
    <cellStyle name="常规 6 5 2 2" xfId="515" xr:uid="{00000000-0005-0000-0000-0000AD020000}"/>
    <cellStyle name="常规 6 5 2 2 2" xfId="562" xr:uid="{00000000-0005-0000-0000-0000AE020000}"/>
    <cellStyle name="常规 6 5 2 3" xfId="779" xr:uid="{00000000-0005-0000-0000-0000AF020000}"/>
    <cellStyle name="常规 6 5 3" xfId="328" xr:uid="{00000000-0005-0000-0000-0000B0020000}"/>
    <cellStyle name="常规 6 5 3 2" xfId="780" xr:uid="{00000000-0005-0000-0000-0000B1020000}"/>
    <cellStyle name="常规 6 5 4" xfId="710" xr:uid="{00000000-0005-0000-0000-0000B2020000}"/>
    <cellStyle name="常规 6 6" xfId="329" xr:uid="{00000000-0005-0000-0000-0000B3020000}"/>
    <cellStyle name="常规 6 6 2" xfId="330" xr:uid="{00000000-0005-0000-0000-0000B4020000}"/>
    <cellStyle name="常规 6 6 2 2" xfId="782" xr:uid="{00000000-0005-0000-0000-0000B5020000}"/>
    <cellStyle name="常规 6 6 3" xfId="331" xr:uid="{00000000-0005-0000-0000-0000B6020000}"/>
    <cellStyle name="常规 6 6 3 2" xfId="783" xr:uid="{00000000-0005-0000-0000-0000B7020000}"/>
    <cellStyle name="常规 6 6 4" xfId="730" xr:uid="{00000000-0005-0000-0000-0000B8020000}"/>
    <cellStyle name="常规 6 6 4 2" xfId="784" xr:uid="{00000000-0005-0000-0000-0000B9020000}"/>
    <cellStyle name="常规 6 6 5" xfId="781" xr:uid="{00000000-0005-0000-0000-0000BA020000}"/>
    <cellStyle name="常规 6 7" xfId="731" xr:uid="{00000000-0005-0000-0000-0000BB020000}"/>
    <cellStyle name="常规 6 7 2" xfId="785" xr:uid="{00000000-0005-0000-0000-0000BC020000}"/>
    <cellStyle name="常规 6 8" xfId="395" xr:uid="{00000000-0005-0000-0000-0000BD020000}"/>
    <cellStyle name="常规 6 9" xfId="642" xr:uid="{00000000-0005-0000-0000-0000BE020000}"/>
    <cellStyle name="常规 7" xfId="159" xr:uid="{00000000-0005-0000-0000-0000BF020000}"/>
    <cellStyle name="常规 7 2" xfId="333" xr:uid="{00000000-0005-0000-0000-0000C0020000}"/>
    <cellStyle name="常规 7 2 2" xfId="334" xr:uid="{00000000-0005-0000-0000-0000C1020000}"/>
    <cellStyle name="常规 7 2 2 2" xfId="270" xr:uid="{00000000-0005-0000-0000-0000C2020000}"/>
    <cellStyle name="常规 7 2 2 2 2" xfId="481" xr:uid="{00000000-0005-0000-0000-0000C3020000}"/>
    <cellStyle name="常规 7 2 2 3" xfId="335" xr:uid="{00000000-0005-0000-0000-0000C4020000}"/>
    <cellStyle name="常规 7 2 2 3 2" xfId="790" xr:uid="{00000000-0005-0000-0000-0000C5020000}"/>
    <cellStyle name="常规 7 2 2 4" xfId="789" xr:uid="{00000000-0005-0000-0000-0000C6020000}"/>
    <cellStyle name="常规 7 2 3" xfId="309" xr:uid="{00000000-0005-0000-0000-0000C7020000}"/>
    <cellStyle name="常规 7 2 3 2" xfId="336" xr:uid="{00000000-0005-0000-0000-0000C8020000}"/>
    <cellStyle name="常规 7 2 3 2 2" xfId="791" xr:uid="{00000000-0005-0000-0000-0000C9020000}"/>
    <cellStyle name="常规 7 2 3 3" xfId="337" xr:uid="{00000000-0005-0000-0000-0000CA020000}"/>
    <cellStyle name="常规 7 2 3 3 2" xfId="792" xr:uid="{00000000-0005-0000-0000-0000CB020000}"/>
    <cellStyle name="常规 7 2 3 4" xfId="762" xr:uid="{00000000-0005-0000-0000-0000CC020000}"/>
    <cellStyle name="常规 7 2 4" xfId="311" xr:uid="{00000000-0005-0000-0000-0000CD020000}"/>
    <cellStyle name="常规 7 2 4 2" xfId="764" xr:uid="{00000000-0005-0000-0000-0000CE020000}"/>
    <cellStyle name="常规 7 2 5" xfId="787" xr:uid="{00000000-0005-0000-0000-0000CF020000}"/>
    <cellStyle name="常规 7 3" xfId="34" xr:uid="{00000000-0005-0000-0000-0000D0020000}"/>
    <cellStyle name="常规 7 3 2" xfId="246" xr:uid="{00000000-0005-0000-0000-0000D1020000}"/>
    <cellStyle name="常规 7 3 2 2" xfId="248" xr:uid="{00000000-0005-0000-0000-0000D2020000}"/>
    <cellStyle name="常规 7 3 2 2 2" xfId="522" xr:uid="{00000000-0005-0000-0000-0000D3020000}"/>
    <cellStyle name="常规 7 3 2 3" xfId="149" xr:uid="{00000000-0005-0000-0000-0000D4020000}"/>
    <cellStyle name="常规 7 3 2 3 2" xfId="586" xr:uid="{00000000-0005-0000-0000-0000D5020000}"/>
    <cellStyle name="常规 7 3 2 4" xfId="527" xr:uid="{00000000-0005-0000-0000-0000D6020000}"/>
    <cellStyle name="常规 7 3 3" xfId="250" xr:uid="{00000000-0005-0000-0000-0000D7020000}"/>
    <cellStyle name="常规 7 3 3 2" xfId="338" xr:uid="{00000000-0005-0000-0000-0000D8020000}"/>
    <cellStyle name="常规 7 3 3 2 2" xfId="419" xr:uid="{00000000-0005-0000-0000-0000D9020000}"/>
    <cellStyle name="常规 7 3 3 3" xfId="154" xr:uid="{00000000-0005-0000-0000-0000DA020000}"/>
    <cellStyle name="常规 7 3 3 3 2" xfId="568" xr:uid="{00000000-0005-0000-0000-0000DB020000}"/>
    <cellStyle name="常规 7 3 3 4" xfId="520" xr:uid="{00000000-0005-0000-0000-0000DC020000}"/>
    <cellStyle name="常规 7 3 4" xfId="339" xr:uid="{00000000-0005-0000-0000-0000DD020000}"/>
    <cellStyle name="常规 7 3 4 2" xfId="793" xr:uid="{00000000-0005-0000-0000-0000DE020000}"/>
    <cellStyle name="常规 7 3 5" xfId="733" xr:uid="{00000000-0005-0000-0000-0000DF020000}"/>
    <cellStyle name="常规 7 4" xfId="298" xr:uid="{00000000-0005-0000-0000-0000E0020000}"/>
    <cellStyle name="常规 7 4 2" xfId="340" xr:uid="{00000000-0005-0000-0000-0000E1020000}"/>
    <cellStyle name="常规 7 4 2 2" xfId="341" xr:uid="{00000000-0005-0000-0000-0000E2020000}"/>
    <cellStyle name="常规 7 4 2 2 2" xfId="795" xr:uid="{00000000-0005-0000-0000-0000E3020000}"/>
    <cellStyle name="常规 7 4 2 3" xfId="317" xr:uid="{00000000-0005-0000-0000-0000E4020000}"/>
    <cellStyle name="常规 7 4 2 3 2" xfId="770" xr:uid="{00000000-0005-0000-0000-0000E5020000}"/>
    <cellStyle name="常规 7 4 2 4" xfId="794" xr:uid="{00000000-0005-0000-0000-0000E6020000}"/>
    <cellStyle name="常规 7 4 3" xfId="342" xr:uid="{00000000-0005-0000-0000-0000E7020000}"/>
    <cellStyle name="常规 7 4 3 2" xfId="343" xr:uid="{00000000-0005-0000-0000-0000E8020000}"/>
    <cellStyle name="常规 7 4 3 2 2" xfId="797" xr:uid="{00000000-0005-0000-0000-0000E9020000}"/>
    <cellStyle name="常规 7 4 3 3" xfId="332" xr:uid="{00000000-0005-0000-0000-0000EA020000}"/>
    <cellStyle name="常规 7 4 3 3 2" xfId="788" xr:uid="{00000000-0005-0000-0000-0000EB020000}"/>
    <cellStyle name="常规 7 4 3 4" xfId="796" xr:uid="{00000000-0005-0000-0000-0000EC020000}"/>
    <cellStyle name="常规 7 4 4" xfId="344" xr:uid="{00000000-0005-0000-0000-0000ED020000}"/>
    <cellStyle name="常规 7 4 4 2" xfId="798" xr:uid="{00000000-0005-0000-0000-0000EE020000}"/>
    <cellStyle name="常规 7 4 5" xfId="429" xr:uid="{00000000-0005-0000-0000-0000EF020000}"/>
    <cellStyle name="常规 7 5" xfId="300" xr:uid="{00000000-0005-0000-0000-0000F0020000}"/>
    <cellStyle name="常规 7 5 2" xfId="345" xr:uid="{00000000-0005-0000-0000-0000F1020000}"/>
    <cellStyle name="常规 7 5 2 2" xfId="799" xr:uid="{00000000-0005-0000-0000-0000F2020000}"/>
    <cellStyle name="常规 7 5 3" xfId="346" xr:uid="{00000000-0005-0000-0000-0000F3020000}"/>
    <cellStyle name="常规 7 5 3 2" xfId="800" xr:uid="{00000000-0005-0000-0000-0000F4020000}"/>
    <cellStyle name="常规 7 5 4" xfId="746" xr:uid="{00000000-0005-0000-0000-0000F5020000}"/>
    <cellStyle name="常规 7 5 4 2" xfId="801" xr:uid="{00000000-0005-0000-0000-0000F6020000}"/>
    <cellStyle name="常规 7 5 5" xfId="423" xr:uid="{00000000-0005-0000-0000-0000F7020000}"/>
    <cellStyle name="常规 7 6" xfId="347" xr:uid="{00000000-0005-0000-0000-0000F8020000}"/>
    <cellStyle name="常规 7 6 2" xfId="348" xr:uid="{00000000-0005-0000-0000-0000F9020000}"/>
    <cellStyle name="常规 7 6 2 2" xfId="803" xr:uid="{00000000-0005-0000-0000-0000FA020000}"/>
    <cellStyle name="常规 7 6 3" xfId="349" xr:uid="{00000000-0005-0000-0000-0000FB020000}"/>
    <cellStyle name="常规 7 6 3 2" xfId="804" xr:uid="{00000000-0005-0000-0000-0000FC020000}"/>
    <cellStyle name="常规 7 6 4" xfId="802" xr:uid="{00000000-0005-0000-0000-0000FD020000}"/>
    <cellStyle name="常规 7 7" xfId="351" xr:uid="{00000000-0005-0000-0000-0000FE020000}"/>
    <cellStyle name="常规 7 7 2" xfId="805" xr:uid="{00000000-0005-0000-0000-0000FF020000}"/>
    <cellStyle name="常规 7 8" xfId="495" xr:uid="{00000000-0005-0000-0000-000000030000}"/>
    <cellStyle name="常规 8" xfId="352" xr:uid="{00000000-0005-0000-0000-000001030000}"/>
    <cellStyle name="常规 8 2" xfId="60" xr:uid="{00000000-0005-0000-0000-000002030000}"/>
    <cellStyle name="常规 8 2 2" xfId="353" xr:uid="{00000000-0005-0000-0000-000003030000}"/>
    <cellStyle name="常规 8 2 2 2" xfId="354" xr:uid="{00000000-0005-0000-0000-000004030000}"/>
    <cellStyle name="常规 8 2 2 2 2" xfId="809" xr:uid="{00000000-0005-0000-0000-000005030000}"/>
    <cellStyle name="常规 8 2 2 3" xfId="355" xr:uid="{00000000-0005-0000-0000-000006030000}"/>
    <cellStyle name="常规 8 2 2 3 2" xfId="810" xr:uid="{00000000-0005-0000-0000-000007030000}"/>
    <cellStyle name="常规 8 2 2 4" xfId="808" xr:uid="{00000000-0005-0000-0000-000008030000}"/>
    <cellStyle name="常规 8 2 3" xfId="356" xr:uid="{00000000-0005-0000-0000-000009030000}"/>
    <cellStyle name="常规 8 2 3 2" xfId="357" xr:uid="{00000000-0005-0000-0000-00000A030000}"/>
    <cellStyle name="常规 8 2 3 2 2" xfId="812" xr:uid="{00000000-0005-0000-0000-00000B030000}"/>
    <cellStyle name="常规 8 2 3 3" xfId="51" xr:uid="{00000000-0005-0000-0000-00000C030000}"/>
    <cellStyle name="常规 8 2 3 3 2" xfId="735" xr:uid="{00000000-0005-0000-0000-00000D030000}"/>
    <cellStyle name="常规 8 2 3 4" xfId="811" xr:uid="{00000000-0005-0000-0000-00000E030000}"/>
    <cellStyle name="常规 8 2 4" xfId="118" xr:uid="{00000000-0005-0000-0000-00000F030000}"/>
    <cellStyle name="常规 8 2 4 2" xfId="661" xr:uid="{00000000-0005-0000-0000-000010030000}"/>
    <cellStyle name="常规 8 2 5" xfId="724" xr:uid="{00000000-0005-0000-0000-000011030000}"/>
    <cellStyle name="常规 8 3" xfId="58" xr:uid="{00000000-0005-0000-0000-000012030000}"/>
    <cellStyle name="常规 8 3 2" xfId="358" xr:uid="{00000000-0005-0000-0000-000013030000}"/>
    <cellStyle name="常规 8 3 2 2" xfId="813" xr:uid="{00000000-0005-0000-0000-000014030000}"/>
    <cellStyle name="常规 8 3 3" xfId="359" xr:uid="{00000000-0005-0000-0000-000015030000}"/>
    <cellStyle name="常规 8 3 3 2" xfId="814" xr:uid="{00000000-0005-0000-0000-000016030000}"/>
    <cellStyle name="常规 8 3 4" xfId="726" xr:uid="{00000000-0005-0000-0000-000017030000}"/>
    <cellStyle name="常规 8 4" xfId="360" xr:uid="{00000000-0005-0000-0000-000018030000}"/>
    <cellStyle name="常规 8 4 2" xfId="361" xr:uid="{00000000-0005-0000-0000-000019030000}"/>
    <cellStyle name="常规 8 4 2 2" xfId="816" xr:uid="{00000000-0005-0000-0000-00001A030000}"/>
    <cellStyle name="常规 8 4 3" xfId="362" xr:uid="{00000000-0005-0000-0000-00001B030000}"/>
    <cellStyle name="常规 8 4 3 2" xfId="817" xr:uid="{00000000-0005-0000-0000-00001C030000}"/>
    <cellStyle name="常规 8 4 4" xfId="815" xr:uid="{00000000-0005-0000-0000-00001D030000}"/>
    <cellStyle name="常规 8 5" xfId="363" xr:uid="{00000000-0005-0000-0000-00001E030000}"/>
    <cellStyle name="常规 8 5 2" xfId="818" xr:uid="{00000000-0005-0000-0000-00001F030000}"/>
    <cellStyle name="常规 8 6" xfId="807" xr:uid="{00000000-0005-0000-0000-000020030000}"/>
    <cellStyle name="常规 9" xfId="364" xr:uid="{00000000-0005-0000-0000-000021030000}"/>
    <cellStyle name="常规 9 2" xfId="365" xr:uid="{00000000-0005-0000-0000-000022030000}"/>
    <cellStyle name="常规 9 2 2" xfId="366" xr:uid="{00000000-0005-0000-0000-000023030000}"/>
    <cellStyle name="常规 9 2 2 2" xfId="367" xr:uid="{00000000-0005-0000-0000-000024030000}"/>
    <cellStyle name="常规 9 2 2 2 2" xfId="821" xr:uid="{00000000-0005-0000-0000-000025030000}"/>
    <cellStyle name="常规 9 2 2 3" xfId="368" xr:uid="{00000000-0005-0000-0000-000026030000}"/>
    <cellStyle name="常规 9 2 2 3 2" xfId="822" xr:uid="{00000000-0005-0000-0000-000027030000}"/>
    <cellStyle name="常规 9 2 2 4" xfId="786" xr:uid="{00000000-0005-0000-0000-000028030000}"/>
    <cellStyle name="常规 9 2 3" xfId="369" xr:uid="{00000000-0005-0000-0000-000029030000}"/>
    <cellStyle name="常规 9 2 3 2" xfId="370" xr:uid="{00000000-0005-0000-0000-00002A030000}"/>
    <cellStyle name="常规 9 2 3 2 2" xfId="824" xr:uid="{00000000-0005-0000-0000-00002B030000}"/>
    <cellStyle name="常规 9 2 3 3" xfId="371" xr:uid="{00000000-0005-0000-0000-00002C030000}"/>
    <cellStyle name="常规 9 2 3 3 2" xfId="825" xr:uid="{00000000-0005-0000-0000-00002D030000}"/>
    <cellStyle name="常规 9 2 3 4" xfId="823" xr:uid="{00000000-0005-0000-0000-00002E030000}"/>
    <cellStyle name="常规 9 2 4" xfId="372" xr:uid="{00000000-0005-0000-0000-00002F030000}"/>
    <cellStyle name="常规 9 2 4 2" xfId="826" xr:uid="{00000000-0005-0000-0000-000030030000}"/>
    <cellStyle name="常规 9 2 5" xfId="820" xr:uid="{00000000-0005-0000-0000-000031030000}"/>
    <cellStyle name="常规 9 3" xfId="373" xr:uid="{00000000-0005-0000-0000-000032030000}"/>
    <cellStyle name="常规 9 3 2" xfId="350" xr:uid="{00000000-0005-0000-0000-000033030000}"/>
    <cellStyle name="常规 9 3 2 2" xfId="806" xr:uid="{00000000-0005-0000-0000-000034030000}"/>
    <cellStyle name="常规 9 3 3" xfId="374" xr:uid="{00000000-0005-0000-0000-000035030000}"/>
    <cellStyle name="常规 9 3 3 2" xfId="828" xr:uid="{00000000-0005-0000-0000-000036030000}"/>
    <cellStyle name="常规 9 3 4" xfId="827" xr:uid="{00000000-0005-0000-0000-000037030000}"/>
    <cellStyle name="常规 9 4" xfId="375" xr:uid="{00000000-0005-0000-0000-000038030000}"/>
    <cellStyle name="常规 9 4 2" xfId="376" xr:uid="{00000000-0005-0000-0000-000039030000}"/>
    <cellStyle name="常规 9 4 2 2" xfId="830" xr:uid="{00000000-0005-0000-0000-00003A030000}"/>
    <cellStyle name="常规 9 4 3" xfId="377" xr:uid="{00000000-0005-0000-0000-00003B030000}"/>
    <cellStyle name="常规 9 4 3 2" xfId="831" xr:uid="{00000000-0005-0000-0000-00003C030000}"/>
    <cellStyle name="常规 9 4 4" xfId="829" xr:uid="{00000000-0005-0000-0000-00003D030000}"/>
    <cellStyle name="常规 9 5" xfId="378" xr:uid="{00000000-0005-0000-0000-00003E030000}"/>
    <cellStyle name="常规 9 5 2" xfId="832" xr:uid="{00000000-0005-0000-0000-00003F030000}"/>
    <cellStyle name="常规 9 6" xfId="819" xr:uid="{00000000-0005-0000-0000-000040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48"/>
  <sheetViews>
    <sheetView tabSelected="1" topLeftCell="A40" zoomScaleNormal="100" zoomScaleSheetLayoutView="98" workbookViewId="0">
      <selection activeCell="G4" sqref="G4"/>
    </sheetView>
  </sheetViews>
  <sheetFormatPr defaultColWidth="9" defaultRowHeight="14.25" x14ac:dyDescent="0.2"/>
  <cols>
    <col min="1" max="1" width="10.875" style="29" customWidth="1"/>
    <col min="2" max="2" width="22.875" style="1" customWidth="1"/>
    <col min="3" max="3" width="5" style="1" customWidth="1"/>
    <col min="4" max="4" width="9.75" style="1" customWidth="1"/>
    <col min="5" max="5" width="10.75" style="1" customWidth="1"/>
    <col min="6" max="6" width="13.125" style="1" customWidth="1"/>
    <col min="7" max="7" width="39.5" style="30" customWidth="1"/>
    <col min="8" max="8" width="59" style="1" customWidth="1"/>
    <col min="9" max="9" width="19.75" style="1" customWidth="1"/>
    <col min="10" max="11" width="11.125" style="1" hidden="1" customWidth="1"/>
    <col min="12" max="16378" width="9" style="1"/>
    <col min="16379" max="16384" width="9" style="2"/>
  </cols>
  <sheetData>
    <row r="1" spans="1:9" ht="66" customHeight="1" x14ac:dyDescent="0.2">
      <c r="A1" s="55" t="s">
        <v>111</v>
      </c>
      <c r="B1" s="55"/>
      <c r="C1" s="55"/>
      <c r="D1" s="55"/>
      <c r="E1" s="55"/>
      <c r="F1" s="55"/>
      <c r="G1" s="55"/>
      <c r="H1" s="55"/>
      <c r="I1" s="31"/>
    </row>
    <row r="2" spans="1:9" s="7" customFormat="1" ht="33" customHeight="1" x14ac:dyDescent="0.2">
      <c r="A2" s="3" t="s">
        <v>0</v>
      </c>
      <c r="B2" s="4" t="s">
        <v>1</v>
      </c>
      <c r="C2" s="5" t="s">
        <v>2</v>
      </c>
      <c r="D2" s="5" t="s">
        <v>3</v>
      </c>
      <c r="E2" s="5" t="s">
        <v>4</v>
      </c>
      <c r="F2" s="5" t="s">
        <v>5</v>
      </c>
      <c r="G2" s="5" t="s">
        <v>6</v>
      </c>
      <c r="H2" s="5" t="s">
        <v>7</v>
      </c>
      <c r="I2" s="6"/>
    </row>
    <row r="3" spans="1:9" s="7" customFormat="1" ht="25.5" customHeight="1" x14ac:dyDescent="0.2">
      <c r="A3" s="56" t="s">
        <v>8</v>
      </c>
      <c r="B3" s="57"/>
      <c r="C3" s="5"/>
      <c r="D3" s="5"/>
      <c r="E3" s="5"/>
      <c r="F3" s="5"/>
      <c r="G3" s="5"/>
      <c r="H3" s="5"/>
      <c r="I3" s="6"/>
    </row>
    <row r="4" spans="1:9" s="7" customFormat="1" ht="202.5" customHeight="1" x14ac:dyDescent="0.2">
      <c r="A4" s="8" t="s">
        <v>9</v>
      </c>
      <c r="B4" s="9" t="s">
        <v>10</v>
      </c>
      <c r="C4" s="10" t="s">
        <v>11</v>
      </c>
      <c r="D4" s="10">
        <v>1</v>
      </c>
      <c r="E4" s="10">
        <f>ROUND(SUM(F6:F41)*0.015,0)</f>
        <v>173419</v>
      </c>
      <c r="F4" s="10">
        <f>ROUND(E4*D4,0)</f>
        <v>173419</v>
      </c>
      <c r="G4" s="11" t="s">
        <v>12</v>
      </c>
      <c r="H4" s="35" t="s">
        <v>46</v>
      </c>
      <c r="I4" s="6"/>
    </row>
    <row r="5" spans="1:9" s="7" customFormat="1" ht="15" customHeight="1" x14ac:dyDescent="0.2">
      <c r="A5" s="12" t="s">
        <v>13</v>
      </c>
      <c r="B5" s="13" t="s">
        <v>14</v>
      </c>
      <c r="C5" s="14"/>
      <c r="D5" s="14"/>
      <c r="E5" s="15"/>
      <c r="F5" s="16"/>
      <c r="G5" s="17"/>
      <c r="H5" s="17"/>
      <c r="I5" s="6"/>
    </row>
    <row r="6" spans="1:9" s="7" customFormat="1" ht="30" customHeight="1" x14ac:dyDescent="0.2">
      <c r="A6" s="12" t="s">
        <v>15</v>
      </c>
      <c r="B6" s="18" t="s">
        <v>26</v>
      </c>
      <c r="C6" s="14" t="s">
        <v>16</v>
      </c>
      <c r="D6" s="14">
        <v>40020</v>
      </c>
      <c r="E6" s="15">
        <v>3.19</v>
      </c>
      <c r="F6" s="10">
        <f>ROUND(E6*D6,0)</f>
        <v>127664</v>
      </c>
      <c r="G6" s="74" t="s">
        <v>17</v>
      </c>
      <c r="H6" s="77" t="s">
        <v>112</v>
      </c>
      <c r="I6" s="6"/>
    </row>
    <row r="7" spans="1:9" s="7" customFormat="1" ht="30" customHeight="1" x14ac:dyDescent="0.2">
      <c r="A7" s="12" t="s">
        <v>24</v>
      </c>
      <c r="B7" s="18" t="s">
        <v>27</v>
      </c>
      <c r="C7" s="14" t="s">
        <v>16</v>
      </c>
      <c r="D7" s="14">
        <v>477959</v>
      </c>
      <c r="E7" s="15">
        <v>2.84</v>
      </c>
      <c r="F7" s="48">
        <f t="shared" ref="F7:F17" si="0">ROUND(E7*D7,0)</f>
        <v>1357404</v>
      </c>
      <c r="G7" s="75"/>
      <c r="H7" s="78"/>
      <c r="I7" s="6"/>
    </row>
    <row r="8" spans="1:9" s="7" customFormat="1" ht="30" customHeight="1" x14ac:dyDescent="0.2">
      <c r="A8" s="12" t="s">
        <v>25</v>
      </c>
      <c r="B8" s="18" t="s">
        <v>28</v>
      </c>
      <c r="C8" s="14" t="s">
        <v>16</v>
      </c>
      <c r="D8" s="14">
        <v>2815</v>
      </c>
      <c r="E8" s="15">
        <v>2.84</v>
      </c>
      <c r="F8" s="48">
        <f t="shared" si="0"/>
        <v>7995</v>
      </c>
      <c r="G8" s="76"/>
      <c r="H8" s="79"/>
      <c r="I8" s="6"/>
    </row>
    <row r="9" spans="1:9" s="7" customFormat="1" ht="15" customHeight="1" x14ac:dyDescent="0.2">
      <c r="A9" s="19" t="s">
        <v>18</v>
      </c>
      <c r="B9" s="20" t="s">
        <v>19</v>
      </c>
      <c r="C9" s="21"/>
      <c r="D9" s="14"/>
      <c r="E9" s="15"/>
      <c r="F9" s="48"/>
      <c r="G9" s="36"/>
      <c r="H9" s="22"/>
    </row>
    <row r="10" spans="1:9" s="24" customFormat="1" ht="30" customHeight="1" x14ac:dyDescent="0.2">
      <c r="A10" s="19" t="s">
        <v>15</v>
      </c>
      <c r="B10" s="21" t="s">
        <v>26</v>
      </c>
      <c r="C10" s="21" t="s">
        <v>16</v>
      </c>
      <c r="D10" s="14">
        <v>37210</v>
      </c>
      <c r="E10" s="15">
        <v>4.1988980000000007</v>
      </c>
      <c r="F10" s="48">
        <f t="shared" si="0"/>
        <v>156241</v>
      </c>
      <c r="G10" s="74" t="s">
        <v>20</v>
      </c>
      <c r="H10" s="77" t="s">
        <v>52</v>
      </c>
      <c r="I10" s="23"/>
    </row>
    <row r="11" spans="1:9" s="24" customFormat="1" ht="30" customHeight="1" x14ac:dyDescent="0.2">
      <c r="A11" s="12" t="s">
        <v>24</v>
      </c>
      <c r="B11" s="21" t="s">
        <v>30</v>
      </c>
      <c r="C11" s="21" t="s">
        <v>16</v>
      </c>
      <c r="D11" s="14">
        <v>446024</v>
      </c>
      <c r="E11" s="15">
        <v>4.07</v>
      </c>
      <c r="F11" s="48">
        <f t="shared" si="0"/>
        <v>1815318</v>
      </c>
      <c r="G11" s="75"/>
      <c r="H11" s="78"/>
      <c r="I11" s="23"/>
    </row>
    <row r="12" spans="1:9" s="24" customFormat="1" ht="30" customHeight="1" x14ac:dyDescent="0.2">
      <c r="A12" s="12" t="s">
        <v>25</v>
      </c>
      <c r="B12" s="21" t="s">
        <v>31</v>
      </c>
      <c r="C12" s="21" t="s">
        <v>16</v>
      </c>
      <c r="D12" s="14">
        <v>460290</v>
      </c>
      <c r="E12" s="15">
        <v>3.94</v>
      </c>
      <c r="F12" s="48">
        <f t="shared" si="0"/>
        <v>1813543</v>
      </c>
      <c r="G12" s="75"/>
      <c r="H12" s="78"/>
      <c r="I12" s="23"/>
    </row>
    <row r="13" spans="1:9" s="24" customFormat="1" ht="30" customHeight="1" x14ac:dyDescent="0.2">
      <c r="A13" s="12" t="s">
        <v>29</v>
      </c>
      <c r="B13" s="21" t="s">
        <v>27</v>
      </c>
      <c r="C13" s="21" t="s">
        <v>16</v>
      </c>
      <c r="D13" s="14">
        <v>2286</v>
      </c>
      <c r="E13" s="15">
        <v>3.77</v>
      </c>
      <c r="F13" s="48">
        <f t="shared" si="0"/>
        <v>8618</v>
      </c>
      <c r="G13" s="76"/>
      <c r="H13" s="79"/>
      <c r="I13" s="23"/>
    </row>
    <row r="14" spans="1:9" s="24" customFormat="1" ht="75" customHeight="1" x14ac:dyDescent="0.2">
      <c r="A14" s="19" t="s">
        <v>37</v>
      </c>
      <c r="B14" s="21" t="s">
        <v>38</v>
      </c>
      <c r="C14" s="21" t="s">
        <v>39</v>
      </c>
      <c r="D14" s="14">
        <v>311.63</v>
      </c>
      <c r="E14" s="15">
        <v>109.11</v>
      </c>
      <c r="F14" s="48">
        <f>ROUND(E14*D14,0)</f>
        <v>34002</v>
      </c>
      <c r="G14" s="36" t="s">
        <v>49</v>
      </c>
      <c r="H14" s="37" t="s">
        <v>50</v>
      </c>
      <c r="I14" s="23"/>
    </row>
    <row r="15" spans="1:9" s="24" customFormat="1" ht="87.75" customHeight="1" x14ac:dyDescent="0.2">
      <c r="A15" s="12" t="s">
        <v>41</v>
      </c>
      <c r="B15" s="21" t="s">
        <v>40</v>
      </c>
      <c r="C15" s="21" t="s">
        <v>42</v>
      </c>
      <c r="D15" s="14">
        <v>7394.4</v>
      </c>
      <c r="E15" s="15">
        <v>1.18</v>
      </c>
      <c r="F15" s="48">
        <f t="shared" si="0"/>
        <v>8725</v>
      </c>
      <c r="G15" s="32" t="s">
        <v>48</v>
      </c>
      <c r="H15" s="33" t="s">
        <v>47</v>
      </c>
      <c r="I15" s="23"/>
    </row>
    <row r="16" spans="1:9" s="24" customFormat="1" ht="88.5" customHeight="1" x14ac:dyDescent="0.2">
      <c r="A16" s="12" t="s">
        <v>43</v>
      </c>
      <c r="B16" s="21" t="s">
        <v>44</v>
      </c>
      <c r="C16" s="21" t="s">
        <v>45</v>
      </c>
      <c r="D16" s="14">
        <v>7923</v>
      </c>
      <c r="E16" s="15">
        <v>17.82</v>
      </c>
      <c r="F16" s="48">
        <f>ROUND(E16*D16,0)</f>
        <v>141188</v>
      </c>
      <c r="G16" s="32" t="s">
        <v>51</v>
      </c>
      <c r="H16" s="37" t="s">
        <v>50</v>
      </c>
      <c r="I16" s="23"/>
    </row>
    <row r="17" spans="1:9" s="27" customFormat="1" ht="83.25" customHeight="1" x14ac:dyDescent="0.2">
      <c r="A17" s="12" t="s">
        <v>32</v>
      </c>
      <c r="B17" s="13" t="s">
        <v>34</v>
      </c>
      <c r="C17" s="14" t="s">
        <v>21</v>
      </c>
      <c r="D17" s="14">
        <v>276218</v>
      </c>
      <c r="E17" s="15">
        <v>7.82</v>
      </c>
      <c r="F17" s="48">
        <f t="shared" si="0"/>
        <v>2160025</v>
      </c>
      <c r="G17" s="25" t="s">
        <v>53</v>
      </c>
      <c r="H17" s="34" t="s">
        <v>54</v>
      </c>
      <c r="I17" s="26"/>
    </row>
    <row r="18" spans="1:9" s="27" customFormat="1" ht="37.5" customHeight="1" x14ac:dyDescent="0.2">
      <c r="A18" s="58" t="s">
        <v>33</v>
      </c>
      <c r="B18" s="60" t="s">
        <v>22</v>
      </c>
      <c r="C18" s="62" t="s">
        <v>36</v>
      </c>
      <c r="D18" s="64">
        <v>635301</v>
      </c>
      <c r="E18" s="70"/>
      <c r="F18" s="72"/>
      <c r="G18" s="66" t="s">
        <v>23</v>
      </c>
      <c r="H18" s="68" t="s">
        <v>35</v>
      </c>
      <c r="I18" s="28"/>
    </row>
    <row r="19" spans="1:9" ht="37.5" customHeight="1" x14ac:dyDescent="0.2">
      <c r="A19" s="59"/>
      <c r="B19" s="61"/>
      <c r="C19" s="63"/>
      <c r="D19" s="65"/>
      <c r="E19" s="71"/>
      <c r="F19" s="73"/>
      <c r="G19" s="67"/>
      <c r="H19" s="69"/>
    </row>
    <row r="20" spans="1:9" ht="37.5" customHeight="1" x14ac:dyDescent="0.2">
      <c r="A20" s="39" t="s">
        <v>55</v>
      </c>
      <c r="B20" s="39" t="s">
        <v>56</v>
      </c>
      <c r="C20" s="52"/>
      <c r="D20" s="52"/>
      <c r="E20" s="52"/>
      <c r="F20" s="52"/>
      <c r="G20" s="52"/>
      <c r="H20" s="52"/>
    </row>
    <row r="21" spans="1:9" ht="104.25" customHeight="1" x14ac:dyDescent="0.2">
      <c r="A21" s="49" t="s">
        <v>57</v>
      </c>
      <c r="B21" s="49" t="s">
        <v>56</v>
      </c>
      <c r="C21" s="48" t="s">
        <v>21</v>
      </c>
      <c r="D21" s="48">
        <v>20447</v>
      </c>
      <c r="E21" s="48">
        <v>22.47</v>
      </c>
      <c r="F21" s="48">
        <f t="shared" ref="F21:F41" si="1">ROUND(E21*D21,0)</f>
        <v>459444</v>
      </c>
      <c r="G21" s="53" t="s">
        <v>58</v>
      </c>
      <c r="H21" s="43" t="s">
        <v>59</v>
      </c>
    </row>
    <row r="22" spans="1:9" ht="78.75" customHeight="1" x14ac:dyDescent="0.2">
      <c r="A22" s="49" t="s">
        <v>60</v>
      </c>
      <c r="B22" s="49" t="s">
        <v>61</v>
      </c>
      <c r="C22" s="48" t="s">
        <v>62</v>
      </c>
      <c r="D22" s="48">
        <v>20447</v>
      </c>
      <c r="E22" s="48">
        <v>2.96</v>
      </c>
      <c r="F22" s="48">
        <f t="shared" si="1"/>
        <v>60523</v>
      </c>
      <c r="G22" s="53" t="s">
        <v>63</v>
      </c>
      <c r="H22" s="43" t="s">
        <v>64</v>
      </c>
    </row>
    <row r="23" spans="1:9" ht="77.25" customHeight="1" x14ac:dyDescent="0.2">
      <c r="A23" s="49" t="s">
        <v>65</v>
      </c>
      <c r="B23" s="44" t="s">
        <v>66</v>
      </c>
      <c r="C23" s="48" t="s">
        <v>62</v>
      </c>
      <c r="D23" s="48">
        <v>39072</v>
      </c>
      <c r="E23" s="48">
        <v>38.159999999999997</v>
      </c>
      <c r="F23" s="48">
        <f>ROUND(E23*D23,0)</f>
        <v>1490988</v>
      </c>
      <c r="G23" s="54" t="s">
        <v>119</v>
      </c>
      <c r="H23" s="43" t="s">
        <v>118</v>
      </c>
    </row>
    <row r="24" spans="1:9" ht="37.5" customHeight="1" x14ac:dyDescent="0.2">
      <c r="A24" s="38" t="s">
        <v>67</v>
      </c>
      <c r="B24" s="38" t="s">
        <v>68</v>
      </c>
      <c r="C24" s="39"/>
      <c r="D24" s="39"/>
      <c r="E24" s="39"/>
      <c r="F24" s="48"/>
      <c r="G24" s="38"/>
      <c r="H24" s="39"/>
    </row>
    <row r="25" spans="1:9" ht="72.75" customHeight="1" x14ac:dyDescent="0.2">
      <c r="A25" s="42" t="s">
        <v>15</v>
      </c>
      <c r="B25" s="49" t="s">
        <v>69</v>
      </c>
      <c r="C25" s="49" t="s">
        <v>62</v>
      </c>
      <c r="D25" s="49">
        <v>8743</v>
      </c>
      <c r="E25" s="49">
        <v>103.4</v>
      </c>
      <c r="F25" s="48">
        <f t="shared" si="1"/>
        <v>904026</v>
      </c>
      <c r="G25" s="43" t="s">
        <v>70</v>
      </c>
      <c r="H25" s="43" t="s">
        <v>71</v>
      </c>
    </row>
    <row r="26" spans="1:9" ht="93" customHeight="1" x14ac:dyDescent="0.2">
      <c r="A26" s="42" t="s">
        <v>72</v>
      </c>
      <c r="B26" s="45" t="s">
        <v>73</v>
      </c>
      <c r="C26" s="45" t="s">
        <v>62</v>
      </c>
      <c r="D26" s="45">
        <v>20147</v>
      </c>
      <c r="E26" s="47">
        <v>17.09</v>
      </c>
      <c r="F26" s="48">
        <f t="shared" si="1"/>
        <v>344312</v>
      </c>
      <c r="G26" s="43" t="s">
        <v>74</v>
      </c>
      <c r="H26" s="43" t="s">
        <v>71</v>
      </c>
    </row>
    <row r="27" spans="1:9" ht="37.5" customHeight="1" x14ac:dyDescent="0.2">
      <c r="A27" s="46" t="s">
        <v>75</v>
      </c>
      <c r="B27" s="38" t="s">
        <v>76</v>
      </c>
      <c r="C27" s="39"/>
      <c r="D27" s="39"/>
      <c r="E27" s="39"/>
      <c r="F27" s="48"/>
      <c r="G27" s="38"/>
      <c r="H27" s="39"/>
    </row>
    <row r="28" spans="1:9" ht="90" customHeight="1" x14ac:dyDescent="0.2">
      <c r="A28" s="42" t="s">
        <v>77</v>
      </c>
      <c r="B28" s="45" t="s">
        <v>78</v>
      </c>
      <c r="C28" s="45" t="s">
        <v>79</v>
      </c>
      <c r="D28" s="45">
        <v>392</v>
      </c>
      <c r="E28" s="47">
        <v>73.27</v>
      </c>
      <c r="F28" s="48">
        <f t="shared" si="1"/>
        <v>28722</v>
      </c>
      <c r="G28" s="43" t="s">
        <v>80</v>
      </c>
      <c r="H28" s="43" t="s">
        <v>81</v>
      </c>
    </row>
    <row r="29" spans="1:9" ht="73.5" customHeight="1" x14ac:dyDescent="0.2">
      <c r="A29" s="42" t="s">
        <v>82</v>
      </c>
      <c r="B29" s="45" t="s">
        <v>83</v>
      </c>
      <c r="C29" s="45" t="s">
        <v>84</v>
      </c>
      <c r="D29" s="45">
        <v>392</v>
      </c>
      <c r="E29" s="47">
        <v>178.23</v>
      </c>
      <c r="F29" s="48">
        <f t="shared" si="1"/>
        <v>69866</v>
      </c>
      <c r="G29" s="43" t="s">
        <v>85</v>
      </c>
      <c r="H29" s="43" t="s">
        <v>86</v>
      </c>
    </row>
    <row r="30" spans="1:9" ht="37.5" customHeight="1" x14ac:dyDescent="0.2">
      <c r="A30" s="46" t="s">
        <v>87</v>
      </c>
      <c r="B30" s="38" t="s">
        <v>88</v>
      </c>
      <c r="C30" s="39"/>
      <c r="D30" s="39"/>
      <c r="E30" s="39"/>
      <c r="F30" s="48"/>
      <c r="G30" s="38"/>
      <c r="H30" s="39"/>
    </row>
    <row r="31" spans="1:9" ht="86.25" customHeight="1" x14ac:dyDescent="0.2">
      <c r="A31" s="42" t="s">
        <v>77</v>
      </c>
      <c r="B31" s="45" t="s">
        <v>89</v>
      </c>
      <c r="C31" s="45" t="s">
        <v>79</v>
      </c>
      <c r="D31" s="45">
        <v>85</v>
      </c>
      <c r="E31" s="47">
        <v>73.27</v>
      </c>
      <c r="F31" s="48">
        <f t="shared" si="1"/>
        <v>6228</v>
      </c>
      <c r="G31" s="43" t="s">
        <v>80</v>
      </c>
      <c r="H31" s="44" t="s">
        <v>81</v>
      </c>
    </row>
    <row r="32" spans="1:9" ht="78" customHeight="1" x14ac:dyDescent="0.2">
      <c r="A32" s="42" t="s">
        <v>82</v>
      </c>
      <c r="B32" s="45" t="s">
        <v>90</v>
      </c>
      <c r="C32" s="45" t="s">
        <v>84</v>
      </c>
      <c r="D32" s="45">
        <v>85</v>
      </c>
      <c r="E32" s="47">
        <v>225.53</v>
      </c>
      <c r="F32" s="48">
        <f t="shared" si="1"/>
        <v>19170</v>
      </c>
      <c r="G32" s="43" t="s">
        <v>85</v>
      </c>
      <c r="H32" s="44" t="s">
        <v>86</v>
      </c>
    </row>
    <row r="33" spans="1:8" ht="37.5" customHeight="1" x14ac:dyDescent="0.2">
      <c r="A33" s="46" t="s">
        <v>91</v>
      </c>
      <c r="B33" s="50" t="s">
        <v>92</v>
      </c>
      <c r="C33" s="50"/>
      <c r="D33" s="50"/>
      <c r="E33" s="51"/>
      <c r="F33" s="48"/>
      <c r="G33" s="38"/>
      <c r="H33" s="38"/>
    </row>
    <row r="34" spans="1:8" ht="103.5" customHeight="1" x14ac:dyDescent="0.2">
      <c r="A34" s="42" t="s">
        <v>77</v>
      </c>
      <c r="B34" s="45" t="s">
        <v>93</v>
      </c>
      <c r="C34" s="45" t="s">
        <v>79</v>
      </c>
      <c r="D34" s="45">
        <v>251</v>
      </c>
      <c r="E34" s="47">
        <v>629</v>
      </c>
      <c r="F34" s="48">
        <f t="shared" si="1"/>
        <v>157879</v>
      </c>
      <c r="G34" s="43" t="s">
        <v>94</v>
      </c>
      <c r="H34" s="43" t="s">
        <v>95</v>
      </c>
    </row>
    <row r="35" spans="1:8" ht="91.5" customHeight="1" x14ac:dyDescent="0.2">
      <c r="A35" s="42" t="s">
        <v>82</v>
      </c>
      <c r="B35" s="45" t="s">
        <v>96</v>
      </c>
      <c r="C35" s="45" t="s">
        <v>84</v>
      </c>
      <c r="D35" s="45">
        <v>251</v>
      </c>
      <c r="E35" s="47">
        <v>247.65</v>
      </c>
      <c r="F35" s="48">
        <f t="shared" si="1"/>
        <v>62160</v>
      </c>
      <c r="G35" s="43" t="s">
        <v>97</v>
      </c>
      <c r="H35" s="43" t="s">
        <v>98</v>
      </c>
    </row>
    <row r="36" spans="1:8" ht="37.5" customHeight="1" x14ac:dyDescent="0.2">
      <c r="A36" s="46" t="s">
        <v>99</v>
      </c>
      <c r="B36" s="50" t="s">
        <v>100</v>
      </c>
      <c r="C36" s="50"/>
      <c r="D36" s="50"/>
      <c r="E36" s="51"/>
      <c r="F36" s="48"/>
      <c r="G36" s="38"/>
      <c r="H36" s="38"/>
    </row>
    <row r="37" spans="1:8" ht="102.75" customHeight="1" x14ac:dyDescent="0.2">
      <c r="A37" s="42" t="s">
        <v>77</v>
      </c>
      <c r="B37" s="45" t="s">
        <v>101</v>
      </c>
      <c r="C37" s="45" t="s">
        <v>79</v>
      </c>
      <c r="D37" s="45">
        <v>48</v>
      </c>
      <c r="E37" s="47">
        <v>629</v>
      </c>
      <c r="F37" s="48">
        <f t="shared" si="1"/>
        <v>30192</v>
      </c>
      <c r="G37" s="43" t="s">
        <v>94</v>
      </c>
      <c r="H37" s="43" t="s">
        <v>95</v>
      </c>
    </row>
    <row r="38" spans="1:8" ht="79.5" customHeight="1" x14ac:dyDescent="0.2">
      <c r="A38" s="42" t="s">
        <v>82</v>
      </c>
      <c r="B38" s="45" t="s">
        <v>102</v>
      </c>
      <c r="C38" s="45" t="s">
        <v>84</v>
      </c>
      <c r="D38" s="45">
        <v>48</v>
      </c>
      <c r="E38" s="47">
        <v>279.82</v>
      </c>
      <c r="F38" s="48">
        <f t="shared" si="1"/>
        <v>13431</v>
      </c>
      <c r="G38" s="43" t="s">
        <v>97</v>
      </c>
      <c r="H38" s="43" t="s">
        <v>98</v>
      </c>
    </row>
    <row r="39" spans="1:8" ht="37.5" customHeight="1" x14ac:dyDescent="0.2">
      <c r="A39" s="46" t="s">
        <v>103</v>
      </c>
      <c r="B39" s="50" t="s">
        <v>104</v>
      </c>
      <c r="C39" s="50"/>
      <c r="D39" s="50"/>
      <c r="E39" s="51"/>
      <c r="F39" s="48"/>
      <c r="G39" s="38"/>
      <c r="H39" s="38"/>
    </row>
    <row r="40" spans="1:8" ht="63" customHeight="1" x14ac:dyDescent="0.2">
      <c r="A40" s="42" t="s">
        <v>77</v>
      </c>
      <c r="B40" s="45" t="s">
        <v>105</v>
      </c>
      <c r="C40" s="45" t="s">
        <v>79</v>
      </c>
      <c r="D40" s="45">
        <v>201</v>
      </c>
      <c r="E40" s="47">
        <v>229.79</v>
      </c>
      <c r="F40" s="48">
        <f t="shared" si="1"/>
        <v>46188</v>
      </c>
      <c r="G40" s="43" t="s">
        <v>106</v>
      </c>
      <c r="H40" s="44" t="s">
        <v>107</v>
      </c>
    </row>
    <row r="41" spans="1:8" ht="72.75" customHeight="1" x14ac:dyDescent="0.2">
      <c r="A41" s="42" t="s">
        <v>82</v>
      </c>
      <c r="B41" s="45" t="s">
        <v>108</v>
      </c>
      <c r="C41" s="45" t="s">
        <v>62</v>
      </c>
      <c r="D41" s="45">
        <v>2921</v>
      </c>
      <c r="E41" s="47">
        <v>81.28</v>
      </c>
      <c r="F41" s="48">
        <f t="shared" si="1"/>
        <v>237419</v>
      </c>
      <c r="G41" s="43" t="s">
        <v>120</v>
      </c>
      <c r="H41" s="43" t="s">
        <v>109</v>
      </c>
    </row>
    <row r="42" spans="1:8" ht="37.5" customHeight="1" x14ac:dyDescent="0.2">
      <c r="A42" s="44" t="s">
        <v>110</v>
      </c>
      <c r="B42" s="49"/>
      <c r="C42" s="49"/>
      <c r="D42" s="49"/>
      <c r="E42" s="49"/>
      <c r="F42" s="41">
        <f>SUM(F4:F41)</f>
        <v>11734690</v>
      </c>
      <c r="G42" s="40"/>
      <c r="H42" s="41"/>
    </row>
    <row r="43" spans="1:8" ht="37.5" customHeight="1" x14ac:dyDescent="0.2">
      <c r="A43" s="83" t="s">
        <v>113</v>
      </c>
      <c r="B43" s="84"/>
      <c r="C43" s="84"/>
      <c r="D43" s="84"/>
      <c r="E43" s="84"/>
      <c r="F43" s="84"/>
      <c r="G43" s="84"/>
      <c r="H43" s="85"/>
    </row>
    <row r="44" spans="1:8" ht="37.5" customHeight="1" x14ac:dyDescent="0.2">
      <c r="A44" s="86"/>
      <c r="B44" s="87"/>
      <c r="C44" s="87"/>
      <c r="D44" s="87"/>
      <c r="E44" s="87"/>
      <c r="F44" s="87"/>
      <c r="G44" s="87"/>
      <c r="H44" s="88"/>
    </row>
    <row r="45" spans="1:8" ht="37.5" customHeight="1" x14ac:dyDescent="0.2">
      <c r="A45" s="89" t="s">
        <v>114</v>
      </c>
      <c r="B45" s="90"/>
      <c r="C45" s="90"/>
      <c r="D45" s="90"/>
      <c r="E45" s="90"/>
      <c r="F45" s="90"/>
      <c r="G45" s="90"/>
      <c r="H45" s="91"/>
    </row>
    <row r="46" spans="1:8" ht="37.5" customHeight="1" x14ac:dyDescent="0.2">
      <c r="A46" s="89" t="s">
        <v>115</v>
      </c>
      <c r="B46" s="90"/>
      <c r="C46" s="90"/>
      <c r="D46" s="90"/>
      <c r="E46" s="90"/>
      <c r="F46" s="90"/>
      <c r="G46" s="90"/>
      <c r="H46" s="91"/>
    </row>
    <row r="47" spans="1:8" ht="37.5" customHeight="1" x14ac:dyDescent="0.2">
      <c r="A47" s="92" t="s">
        <v>116</v>
      </c>
      <c r="B47" s="93"/>
      <c r="C47" s="93"/>
      <c r="D47" s="93"/>
      <c r="E47" s="93"/>
      <c r="F47" s="93"/>
      <c r="G47" s="93"/>
      <c r="H47" s="94"/>
    </row>
    <row r="48" spans="1:8" ht="37.5" customHeight="1" x14ac:dyDescent="0.2">
      <c r="A48" s="80" t="s">
        <v>117</v>
      </c>
      <c r="B48" s="81"/>
      <c r="C48" s="81"/>
      <c r="D48" s="81"/>
      <c r="E48" s="81"/>
      <c r="F48" s="81"/>
      <c r="G48" s="81"/>
      <c r="H48" s="82"/>
    </row>
  </sheetData>
  <sheetProtection password="C61B" sheet="1" objects="1" scenarios="1"/>
  <mergeCells count="19">
    <mergeCell ref="A48:H48"/>
    <mergeCell ref="A43:H44"/>
    <mergeCell ref="A45:H45"/>
    <mergeCell ref="A46:H46"/>
    <mergeCell ref="A47:H47"/>
    <mergeCell ref="A1:H1"/>
    <mergeCell ref="A3:B3"/>
    <mergeCell ref="A18:A19"/>
    <mergeCell ref="B18:B19"/>
    <mergeCell ref="C18:C19"/>
    <mergeCell ref="D18:D19"/>
    <mergeCell ref="G18:G19"/>
    <mergeCell ref="H18:H19"/>
    <mergeCell ref="E18:E19"/>
    <mergeCell ref="F18:F19"/>
    <mergeCell ref="G6:G8"/>
    <mergeCell ref="H6:H8"/>
    <mergeCell ref="G10:G13"/>
    <mergeCell ref="H10:H13"/>
  </mergeCells>
  <phoneticPr fontId="8" type="noConversion"/>
  <pageMargins left="0.9055118110236221" right="0.9055118110236221" top="0.94488188976377963" bottom="0.9055118110236221" header="0.31496062992125984" footer="0.6692913385826772"/>
  <pageSetup paperSize="9" scale="75" orientation="landscape" verticalDpi="300" r:id="rId1"/>
  <headerFooter>
    <oddFooter>&amp;L&amp;16投标法定代表人或授权委托人（盖章签字）：&amp;R&amp;P/&amp;N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LMFB-1</vt:lpstr>
      <vt:lpstr>'LMFB-1'!Print_Area</vt:lpstr>
      <vt:lpstr>'LMFB-1'!Print_Titles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15501</dc:creator>
  <cp:lastModifiedBy>hp</cp:lastModifiedBy>
  <cp:lastPrinted>2020-08-10T03:43:21Z</cp:lastPrinted>
  <dcterms:created xsi:type="dcterms:W3CDTF">2019-11-10T01:54:00Z</dcterms:created>
  <dcterms:modified xsi:type="dcterms:W3CDTF">2020-08-10T05:59:52Z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